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სატენდერო'!$A$6:$G$221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სატენდერო'!$A$1:$F$223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3" l="1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15" i="13" l="1"/>
  <c r="F216" i="13" l="1"/>
  <c r="F217" i="13" s="1"/>
  <c r="F218" i="13" l="1"/>
  <c r="F219" i="13" s="1"/>
  <c r="F220" i="13" l="1"/>
  <c r="F22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<sst xmlns="http://schemas.openxmlformats.org/spreadsheetml/2006/main" count="9860" uniqueCount="1056">
  <si>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</si>
  <si>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</si>
  <si>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</si>
  <si>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</si>
  <si>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</si>
  <si>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</si>
  <si>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</si>
  <si>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</si>
  <si>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</si>
  <si>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</si>
  <si>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</si>
  <si>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</si>
  <si>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</si>
  <si>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</si>
  <si>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</si>
  <si>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</si>
  <si>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</si>
  <si>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</si>
  <si>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</si>
  <si>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</si>
  <si>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</si>
  <si>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</si>
  <si>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</si>
  <si>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</si>
  <si>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</si>
  <si>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</si>
  <si>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</si>
  <si>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</si>
  <si>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</si>
  <si>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</si>
  <si>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</si>
  <si>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</si>
  <si>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</si>
  <si>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</si>
  <si>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</si>
  <si>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</si>
  <si>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</si>
  <si>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</si>
  <si>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</si>
  <si>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</si>
  <si>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</si>
  <si>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</si>
  <si>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</si>
  <si>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</si>
  <si>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</si>
  <si>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</si>
  <si>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</si>
  <si>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</si>
  <si>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</si>
  <si>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</si>
  <si>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</si>
  <si>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</si>
  <si>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</si>
  <si>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</si>
  <si>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</si>
  <si>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</si>
  <si>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</si>
  <si>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</si>
  <si>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</si>
  <si>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</si>
  <si>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</si>
  <si>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</si>
  <si>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</si>
  <si>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</si>
  <si>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</si>
  <si>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</si>
  <si>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</si>
  <si>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</si>
  <si>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</si>
  <si>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</si>
  <si>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</si>
  <si>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</si>
  <si>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</si>
  <si>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</si>
  <si>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</si>
  <si>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</si>
  <si>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</si>
  <si>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</si>
  <si>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</si>
  <si>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</si>
  <si>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</si>
  <si>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</si>
  <si>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</si>
  <si>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</si>
  <si>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</si>
  <si>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</si>
  <si>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</si>
  <si>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</si>
  <si>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</si>
  <si>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</si>
  <si>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</si>
  <si>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</si>
  <si>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</si>
  <si>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</si>
  <si>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</si>
  <si>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</si>
  <si>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</si>
  <si>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</si>
  <si>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</si>
  <si>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</si>
  <si>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</si>
  <si>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</si>
  <si>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</si>
  <si>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</si>
  <si>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</si>
  <si>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</si>
  <si>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</si>
  <si>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</si>
  <si>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</si>
  <si>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</si>
  <si>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</si>
  <si>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</si>
  <si>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</si>
  <si>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</si>
  <si>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</si>
  <si>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</si>
  <si>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</si>
  <si>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</si>
  <si>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</si>
  <si>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</si>
  <si>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</si>
  <si>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</si>
  <si>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</si>
  <si>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</si>
  <si>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</si>
  <si>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</si>
  <si>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</si>
  <si>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</si>
  <si>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</si>
  <si>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</si>
  <si>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</si>
  <si>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</si>
  <si>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</si>
  <si>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</si>
  <si>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</si>
  <si>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</si>
  <si>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</si>
  <si>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</si>
  <si>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</si>
  <si>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</si>
  <si>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</si>
  <si>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</si>
  <si>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</si>
  <si>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</si>
  <si>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</si>
  <si>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</si>
  <si>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</si>
  <si>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</si>
  <si>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</si>
  <si>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</si>
  <si>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</si>
  <si>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</si>
  <si>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</si>
  <si>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</si>
  <si>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</si>
  <si>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</si>
  <si>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</si>
  <si>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</si>
  <si>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</si>
  <si>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</si>
  <si>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</si>
  <si>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</si>
  <si>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</si>
  <si>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</si>
  <si>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</si>
  <si>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</si>
  <si>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</si>
  <si>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</si>
  <si>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</si>
  <si>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</si>
  <si>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</si>
  <si>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</si>
  <si>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</si>
  <si>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</si>
  <si>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</si>
  <si>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</si>
  <si>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</si>
  <si>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</si>
  <si>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</si>
  <si>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</si>
  <si>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</si>
  <si>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</si>
  <si>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</si>
  <si>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</si>
  <si>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</si>
  <si>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</si>
  <si>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</si>
  <si>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</si>
  <si>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</si>
  <si>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</si>
  <si>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</si>
  <si>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</si>
  <si>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</si>
  <si>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</si>
  <si>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</si>
  <si>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</si>
  <si>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</si>
  <si>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</si>
  <si>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</si>
  <si>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</si>
  <si>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</si>
  <si>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</si>
  <si>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</si>
  <si>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</si>
  <si>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</si>
  <si>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</si>
  <si>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</si>
  <si>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</si>
  <si>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</si>
  <si>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</si>
  <si>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</si>
  <si>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</si>
  <si>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</si>
  <si>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</si>
  <si>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</si>
  <si>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</si>
  <si>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</si>
  <si>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</si>
  <si>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</si>
  <si>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</si>
  <si>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</si>
  <si>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</si>
  <si>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</si>
  <si>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</si>
  <si>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</si>
  <si>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</si>
  <si>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</si>
  <si>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</si>
  <si>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</si>
  <si>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</si>
  <si>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</si>
  <si>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</si>
  <si>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</si>
  <si>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</si>
  <si>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</si>
  <si>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</si>
  <si>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</si>
  <si>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</si>
  <si>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</si>
  <si>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</si>
  <si>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</si>
  <si>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</si>
  <si>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</si>
  <si>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</si>
  <si>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</si>
  <si>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</si>
  <si>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</si>
  <si>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</si>
  <si>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</si>
  <si>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</si>
  <si>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</si>
  <si>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</si>
  <si>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</si>
  <si>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</si>
  <si>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</si>
  <si>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</si>
  <si>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</si>
  <si>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</si>
  <si>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</si>
  <si>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</si>
  <si>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</si>
  <si>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</si>
  <si>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</si>
  <si>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</si>
  <si>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</si>
  <si>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</si>
  <si>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</si>
  <si>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</si>
  <si>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</si>
  <si>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</si>
  <si>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</si>
  <si>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</si>
  <si>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</si>
  <si>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</si>
  <si>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</si>
  <si>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</si>
  <si>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</si>
  <si>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</si>
  <si>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</si>
  <si>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</si>
  <si>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</si>
  <si>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</si>
  <si>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</si>
  <si>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</si>
  <si>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</si>
  <si>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</si>
  <si>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</si>
  <si>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</si>
  <si>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</si>
  <si>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</si>
  <si>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</si>
  <si>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</si>
  <si>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</si>
  <si>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</si>
  <si>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</si>
  <si>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</si>
  <si>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</si>
  <si>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</si>
  <si>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</si>
  <si>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</si>
  <si>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</si>
  <si>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</si>
  <si>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</si>
  <si>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</si>
  <si>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</si>
  <si>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</si>
  <si>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</si>
  <si>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</si>
  <si>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</si>
  <si>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</si>
  <si>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</si>
  <si>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</si>
  <si>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</si>
  <si>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</si>
  <si>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</si>
  <si>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</si>
  <si>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</si>
  <si>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</si>
  <si>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</si>
  <si>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</si>
  <si>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</si>
  <si>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</si>
  <si>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</si>
  <si>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</si>
  <si>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</si>
  <si>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</si>
  <si>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</si>
  <si>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</si>
  <si>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</si>
  <si>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</si>
  <si>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</si>
  <si>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</si>
  <si>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</si>
  <si>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</si>
  <si>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</si>
  <si>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</si>
  <si>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</si>
  <si>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</si>
  <si>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</si>
  <si>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</si>
  <si>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</si>
  <si>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</si>
  <si>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</si>
  <si>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</si>
  <si>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</si>
  <si>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</si>
  <si>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</si>
  <si>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</si>
  <si>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</si>
  <si>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</si>
  <si>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</si>
  <si>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</si>
  <si>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</si>
  <si>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</si>
  <si>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</si>
  <si>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</si>
  <si>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</si>
  <si>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</si>
  <si>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</si>
  <si>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</si>
  <si>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</si>
  <si>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</si>
  <si>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</si>
  <si>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</si>
  <si>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</si>
  <si>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</si>
  <si>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</si>
  <si>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</si>
  <si>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</si>
  <si>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</si>
  <si>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</si>
  <si>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</si>
  <si>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</si>
  <si>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</si>
  <si>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</si>
  <si>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</si>
  <si>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</si>
  <si>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</si>
  <si>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</si>
  <si>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</si>
  <si>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</si>
  <si>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</si>
  <si>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</si>
  <si>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</si>
  <si>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</si>
  <si>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</si>
  <si>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</si>
  <si>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</si>
  <si>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</si>
  <si>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</si>
  <si>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</si>
  <si>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</si>
  <si>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</si>
  <si>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</si>
  <si>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</si>
  <si>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</si>
  <si>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</si>
  <si>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</si>
  <si>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</si>
  <si>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</si>
  <si>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</si>
  <si>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</si>
  <si>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</si>
  <si>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</si>
  <si>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</si>
  <si>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</si>
  <si>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</si>
  <si>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</si>
  <si>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</si>
  <si>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</si>
  <si>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</si>
  <si>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</si>
  <si>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</si>
  <si>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</si>
  <si>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</si>
  <si>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</si>
  <si>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</si>
  <si>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</si>
  <si>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</si>
  <si>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</si>
  <si>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</si>
  <si>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</si>
  <si>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</si>
  <si>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</si>
  <si>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</si>
  <si>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</si>
  <si>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</si>
  <si>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</si>
  <si>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</si>
  <si>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</si>
  <si>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</si>
  <si>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</si>
  <si>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</si>
  <si>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</si>
  <si>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</si>
  <si>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</si>
  <si>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</si>
  <si>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</si>
  <si>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</si>
  <si>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</si>
  <si>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</si>
  <si>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</si>
  <si>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</si>
  <si>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</si>
  <si>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</si>
  <si>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</si>
  <si>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</si>
  <si>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</si>
  <si>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</si>
  <si>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</si>
  <si>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</si>
  <si>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</si>
  <si>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</si>
  <si>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</si>
  <si>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</si>
  <si>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</si>
  <si>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</si>
  <si>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</si>
  <si>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</si>
  <si>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</si>
  <si>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</si>
  <si>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</si>
  <si>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</si>
  <si>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</si>
  <si>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</si>
  <si>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</si>
  <si>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</si>
  <si>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</si>
  <si>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</si>
  <si>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</si>
  <si>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</si>
  <si>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</si>
  <si>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</si>
  <si>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</si>
  <si>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</si>
  <si>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</si>
  <si>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</si>
  <si>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</si>
  <si>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</si>
  <si>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</si>
  <si>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</si>
  <si>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</si>
  <si>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</si>
  <si>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</si>
  <si>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</si>
  <si>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</si>
  <si>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</si>
  <si>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</si>
  <si>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</si>
  <si>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</si>
  <si>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</si>
  <si>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</si>
  <si>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</si>
  <si>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</si>
  <si>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</si>
  <si>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</si>
  <si>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</si>
  <si>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</si>
  <si>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</si>
  <si>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</si>
  <si>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</si>
  <si>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</si>
  <si>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</si>
  <si>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</si>
  <si>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</si>
  <si>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</si>
  <si>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</si>
  <si>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</si>
  <si>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</si>
  <si>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</si>
  <si>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</si>
  <si>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</si>
  <si>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</si>
  <si>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</si>
  <si>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</si>
  <si>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</si>
  <si>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</si>
  <si>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</si>
  <si>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</si>
  <si>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</si>
  <si>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</si>
  <si>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</si>
  <si>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</si>
  <si>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</si>
  <si>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</si>
  <si>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</si>
  <si>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</si>
  <si>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</si>
  <si>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</si>
  <si>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</si>
  <si>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</si>
  <si>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</si>
  <si>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</si>
  <si>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</si>
  <si>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</si>
  <si>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</si>
  <si>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</si>
  <si>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</si>
  <si>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</si>
  <si>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</si>
  <si>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</si>
  <si>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</si>
  <si>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</si>
  <si>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</si>
  <si>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</si>
  <si>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</si>
  <si>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</si>
  <si>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</si>
  <si>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</si>
  <si>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</si>
  <si>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</si>
  <si>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</si>
  <si>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</si>
  <si>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</si>
  <si>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</si>
  <si>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</si>
  <si>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</si>
  <si>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</si>
  <si>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</si>
  <si>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</si>
  <si>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</si>
  <si>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</si>
  <si>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</si>
  <si>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</si>
  <si>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</si>
  <si>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</si>
  <si>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</si>
  <si>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</si>
  <si>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</si>
  <si>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</si>
  <si>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</si>
  <si>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</si>
  <si>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</si>
  <si>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</si>
  <si>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</si>
  <si>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</si>
  <si>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</si>
  <si>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</si>
  <si>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</si>
  <si>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</si>
  <si>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</si>
  <si>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</si>
  <si>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</si>
  <si>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</si>
  <si>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</si>
  <si>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</si>
  <si>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</si>
  <si>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</si>
  <si>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</si>
  <si>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</si>
  <si>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</si>
  <si>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</si>
  <si>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</si>
  <si>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</si>
  <si>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</si>
  <si>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</si>
  <si>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</si>
  <si>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</si>
  <si>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</si>
  <si>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</si>
  <si>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</si>
  <si>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</si>
  <si>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</si>
  <si>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</si>
  <si>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</si>
  <si>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</si>
  <si>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</si>
  <si>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</si>
  <si>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</si>
  <si>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</si>
  <si>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</si>
  <si>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</si>
  <si>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</si>
  <si>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</si>
  <si>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</si>
  <si>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</si>
  <si>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</si>
  <si>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</si>
  <si>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</si>
  <si>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</si>
  <si>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</si>
  <si>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</si>
  <si>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</si>
  <si>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</si>
  <si>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</si>
  <si>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</si>
  <si>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</si>
  <si>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</si>
  <si>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</si>
  <si>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</si>
  <si>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</si>
  <si>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</si>
  <si>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</si>
  <si>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</si>
  <si>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</si>
  <si>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</si>
  <si>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</si>
  <si>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</si>
  <si>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</si>
  <si>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</si>
  <si>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</si>
  <si>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</si>
  <si>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</si>
  <si>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</si>
  <si>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</si>
  <si>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</si>
  <si>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</si>
  <si>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</si>
  <si>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</si>
  <si>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</si>
  <si>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</si>
  <si>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</si>
  <si>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</si>
  <si>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</si>
  <si>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</si>
  <si>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</si>
  <si>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</si>
  <si>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</si>
  <si>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</si>
  <si>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</si>
  <si>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</si>
  <si>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</si>
  <si>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</si>
  <si>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</si>
  <si>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</si>
  <si>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</si>
  <si>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</si>
  <si>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</si>
  <si>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</si>
  <si>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</si>
  <si>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</si>
  <si>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</si>
  <si>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</si>
  <si>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</si>
  <si>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</si>
  <si>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</si>
  <si>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</si>
  <si>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</si>
  <si>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</si>
  <si>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</si>
  <si>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</si>
  <si>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</si>
  <si>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</si>
  <si>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</si>
  <si>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</si>
  <si>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</si>
  <si>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</si>
  <si>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</si>
  <si>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</si>
  <si>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</si>
  <si>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</si>
  <si>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</si>
  <si>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</si>
  <si>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</si>
  <si>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</si>
  <si>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</si>
  <si>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</si>
  <si>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</si>
  <si>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</si>
  <si>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</si>
  <si>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</si>
  <si>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</si>
  <si>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</si>
  <si>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</si>
  <si>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</si>
  <si>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</si>
  <si>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</si>
  <si>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</si>
  <si>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</si>
  <si>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</si>
  <si>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</si>
  <si>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</si>
  <si>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</si>
  <si>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</si>
  <si>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</si>
  <si>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</si>
  <si>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</si>
  <si>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</si>
  <si>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</si>
  <si>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</si>
  <si>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</si>
  <si>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</si>
  <si>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</si>
  <si>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</si>
  <si>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</si>
  <si>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</si>
  <si>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</si>
  <si>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</si>
  <si>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</si>
  <si>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</si>
  <si>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</si>
  <si>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</si>
  <si>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</si>
  <si>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</si>
  <si>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</si>
  <si>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</si>
  <si>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</si>
  <si>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</si>
  <si>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</si>
  <si>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</si>
  <si>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</si>
  <si>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</si>
  <si>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</si>
  <si>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</si>
  <si>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</si>
  <si>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</si>
  <si>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</si>
  <si>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</si>
  <si>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</si>
  <si>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</si>
  <si>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</si>
  <si>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</si>
  <si>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</si>
  <si>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</si>
  <si>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</si>
  <si>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</si>
  <si>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</si>
  <si>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</si>
  <si>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</si>
  <si>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</si>
  <si>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</si>
  <si>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</si>
  <si>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</si>
  <si>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</si>
  <si>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</si>
  <si>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</si>
  <si>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</si>
  <si>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</si>
  <si>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</si>
  <si>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</si>
  <si>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</si>
  <si>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</si>
  <si>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</si>
  <si>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</si>
  <si>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</si>
  <si>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</si>
  <si>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</si>
  <si>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</si>
  <si>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</si>
  <si>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</si>
  <si>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</si>
  <si>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</si>
  <si>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</si>
  <si>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</si>
  <si>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</si>
  <si>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</si>
  <si>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</si>
  <si>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</si>
  <si>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</si>
  <si>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</si>
  <si>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</si>
  <si>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</si>
  <si>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</si>
  <si>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</si>
  <si>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</si>
  <si>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</si>
  <si>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</si>
  <si>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</si>
  <si>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</si>
  <si>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</si>
  <si>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</si>
  <si>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</si>
  <si>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</si>
  <si>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</si>
  <si>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</si>
  <si>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</si>
  <si>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</si>
  <si>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</si>
  <si>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</si>
  <si>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</si>
  <si>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</si>
  <si>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d=160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</si>
  <si>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</si>
  <si>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</si>
  <si>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</si>
  <si>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</si>
  <si>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</si>
  <si>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 აფხაზავას ქუჩაზე წყალსადენის ქსელის რეაბილიტაცია 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</si>
  <si>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</si>
  <si>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</si>
  <si>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28კმ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</si>
  <si>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</si>
  <si>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</si>
  <si>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</si>
  <si>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</si>
  <si>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</si>
  <si>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</si>
  <si>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14</t>
  </si>
  <si>
    <t>19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</si>
  <si>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</si>
  <si>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</si>
  <si>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ურდულის d=200 მმ დატვირთვა და გადმოტვირთვა</t>
  </si>
  <si>
    <t>ურდულის d=150 მმ დატვირთვა და გადმოტვირთვა</t>
  </si>
  <si>
    <t>პოლიეთილენის მილის PE 100 SDR11 PN16 d=250 მმ (პირაპირა შედუღებით) შეძენა-მონტაჟი</t>
  </si>
  <si>
    <t>გრძ. მ</t>
  </si>
  <si>
    <t>მილი PE 100 SDR11 PN16 d=250 მმ</t>
  </si>
  <si>
    <t>29</t>
  </si>
  <si>
    <t>30</t>
  </si>
  <si>
    <t>31</t>
  </si>
  <si>
    <t>35</t>
  </si>
  <si>
    <t>ხრეშის (0-56 მმ) საგების მოწყობა</t>
  </si>
  <si>
    <t>48</t>
  </si>
  <si>
    <t>ჭის იატაკის მოჭიმვა ქვიშა-ცემენტის ხსნარით სისქით 50მმ</t>
  </si>
  <si>
    <t>50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</si>
  <si>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</si>
  <si>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</si>
  <si>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სახანძრო მიწისქვედა ჰიდრანტი შემადგენლობით:</t>
  </si>
  <si>
    <t>ურდული d=80 მმ PN16</t>
  </si>
  <si>
    <t>ფოლადის ჯვარედის d=200X200 მმ მილტუჩებით</t>
  </si>
  <si>
    <t>ფოლადის გადამყვანი d=200X150 მმ PN16</t>
  </si>
  <si>
    <t>61</t>
  </si>
  <si>
    <t>პოლიეთილენის გადამყვანი d=225X250 მმ PN16 შეძენა-მოწყობა</t>
  </si>
  <si>
    <t>62</t>
  </si>
  <si>
    <t>63</t>
  </si>
  <si>
    <t>64</t>
  </si>
  <si>
    <t>პოლიეთილენის ადაპტორის მილტუჩი d=250მმ</t>
  </si>
  <si>
    <t>66</t>
  </si>
  <si>
    <t>პოლიეთილენის ადაპტორის მილტუჩი d=225მმ</t>
  </si>
  <si>
    <t>პოლიეთილენის მილტუჩი d=160მმ</t>
  </si>
  <si>
    <t>პოლიეთილენის ადაპტორის მილტუჩი d=90მმ</t>
  </si>
  <si>
    <t>ჩობალის d=325 მმ შეძენა-მოწყობა (4ცალი)</t>
  </si>
  <si>
    <t>ჩობალი d=325 მმ</t>
  </si>
  <si>
    <t>70</t>
  </si>
  <si>
    <t>ჩობალის d=273 მმ შეძენა-მოწყობა (4ცალი)</t>
  </si>
  <si>
    <t>ჩობალი d=273 მმ</t>
  </si>
  <si>
    <t>ჩობალის d=140 მმ შეძენა-მოწყობა (2ცალი)</t>
  </si>
  <si>
    <t>პოლიეთილენის ელ. შემაერთებელი ქუროს d=225 მმ PN16 შეძენა და მონტაჟი</t>
  </si>
  <si>
    <t>პოლიეთილენის ელ. შესადუღებელი ქურო დ=225 მმ</t>
  </si>
  <si>
    <t>პოლიეთილენის ელ. შემაერთებელი ქუროს d=160 მმ PN16 შეძენა და მონტაჟი</t>
  </si>
  <si>
    <t>პოლიეთილენის ელ. შესადუღებელი ქურო დ=160 მმ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</si>
  <si>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</si>
  <si>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დ=90 მმ</t>
  </si>
  <si>
    <t>პოლიეთილენის სამკაპის 250X32X250 მმ</t>
  </si>
  <si>
    <t>პოლიეთილენის სამკაპის 250X25X250 მმ</t>
  </si>
  <si>
    <t>პოლიეთილენის სამკაპის 250X90X250 მმ შეძენა-მოწყობა</t>
  </si>
  <si>
    <t>პოლიეთილენის სამკაპის 250X250X250 მმ შეძენა-მოწყობა</t>
  </si>
  <si>
    <t>პოლიეთილენის მილის პირაპირა შედუღების ადგილების შემოწმება d=250 მმ</t>
  </si>
  <si>
    <t>91</t>
  </si>
  <si>
    <t>პოლიეთილენის მილის პირაპირა შედუღების ადგილების შემოწმება d=160 მმ</t>
  </si>
  <si>
    <t>პოლიეთილენის მილის პირაპირა შედუღების ადგილების შემოწმება d=90 მმ</t>
  </si>
  <si>
    <t>საპროექტო პოლიეთილენის d=25მმ-იანი მილის ჩაჭრა და გადაერთება არსებულ პოლიპროპილენის d=25 მმ-იანი მილზე</t>
  </si>
  <si>
    <t>არსებული პოლპროპილენის d=250მმ-იანი მილის ჩაჭრა</t>
  </si>
  <si>
    <t>არსებული პოლპროპილენის d=160მმ-იანი მილის ჩაჭრა</t>
  </si>
  <si>
    <t>არსებული პოლპროპილენის d=25მმ-იანი მილის ჩაჭრა</t>
  </si>
  <si>
    <t>არსებული პოლპროპილენის d=32მმ-იანი მილის ჩაჭრა</t>
  </si>
  <si>
    <t>106</t>
  </si>
  <si>
    <t>ადგ</t>
  </si>
  <si>
    <t>107</t>
  </si>
  <si>
    <t>წყალმზომის კვანძის მოწყობა d=25 მმ მილზე (26 კომპლექტი)</t>
  </si>
  <si>
    <t>111</t>
  </si>
  <si>
    <t>111-1</t>
  </si>
  <si>
    <t>რკ. ბეტონის ოთხკუთხედი ჭა 1000X650X700 მმ</t>
  </si>
  <si>
    <t>111-2</t>
  </si>
  <si>
    <t>111-3</t>
  </si>
  <si>
    <t>112</t>
  </si>
  <si>
    <t>წყალსადენის პლასტმასის კოვერის (კომპოზიტური) მოწყობა წყალმზომის კვანძისთვის</t>
  </si>
  <si>
    <t>112-1</t>
  </si>
  <si>
    <t>113</t>
  </si>
  <si>
    <t>113-1</t>
  </si>
  <si>
    <t>114</t>
  </si>
  <si>
    <t>114-1</t>
  </si>
  <si>
    <t>115</t>
  </si>
  <si>
    <t>115-1</t>
  </si>
  <si>
    <t>116</t>
  </si>
  <si>
    <t>116-1</t>
  </si>
  <si>
    <t>წყალმზომი (კამსტრუპი) d=20 მმ</t>
  </si>
  <si>
    <t>116-2</t>
  </si>
  <si>
    <t>117</t>
  </si>
  <si>
    <t>117-1</t>
  </si>
  <si>
    <t>წყლის ფილტრი d=20 მმ</t>
  </si>
  <si>
    <t>118</t>
  </si>
  <si>
    <t>118-1</t>
  </si>
  <si>
    <t>დამაკავშირებელი (сгон) d=20 მმ</t>
  </si>
  <si>
    <t>119</t>
  </si>
  <si>
    <t>ჩობალის d=80 მმ შეძენა-მოწყობა (52ცალი)</t>
  </si>
  <si>
    <t>ჩობალი d=80 მმ</t>
  </si>
  <si>
    <t>120</t>
  </si>
  <si>
    <t>წყალმზომის კვანძის მოწყობა d=32 მმ მილზე (2 კომპლექტი)</t>
  </si>
  <si>
    <t>121</t>
  </si>
  <si>
    <t>122-2</t>
  </si>
  <si>
    <t>122-3</t>
  </si>
  <si>
    <t>126-1</t>
  </si>
  <si>
    <t>წყალმზომი (კამსტრუპი) d=25 მმ</t>
  </si>
  <si>
    <t>126-2</t>
  </si>
  <si>
    <t>127</t>
  </si>
  <si>
    <t>წყლის ფილტრი d=25 მმ</t>
  </si>
  <si>
    <t>128</t>
  </si>
  <si>
    <t>დამაკავშირებელი (сгон) d=25 მმ</t>
  </si>
  <si>
    <t>129</t>
  </si>
  <si>
    <t>ჩობალის d=80 მმ შეძენა-მოწყობა (4ცალი)</t>
  </si>
  <si>
    <t>130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</si>
  <si>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</si>
  <si>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</si>
  <si>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</si>
  <si>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სიჩქარის შემზღუდველი ბარიე- რის ე.წ. (მწოლიარე პოლიციელის) (1 ცალი 0.35 მ; 7 ცალი ) დემონტაჟი და მონტაჟი</t>
  </si>
  <si>
    <t>V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</si>
  <si>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 კატ. გრუნტის დამუშავება სანგრევი ჩაქუჩით</t>
  </si>
  <si>
    <t>V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</si>
  <si>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28კმ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</si>
  <si>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</si>
  <si>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0-80, 0-120 მმ) და დატკეპვნა</t>
  </si>
  <si>
    <t>არსებული რკ/ბეტონის ანაკრები წრიული ჭის d=1.5 მ, h=1.8 მ დემონტაჟი (2-ჭა)</t>
  </si>
  <si>
    <t>დემონტირებული რკ. ბეტონის ჭების ნატეხების ავტოთვითმცლელზე დატვირთვა და გადმოტვი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</si>
  <si>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25კმ) 2 ცალი)</t>
  </si>
  <si>
    <t>არსებული ურდულის d=200 მმ დემონტაჟი (გატანა და დასაწყობება 25 კმ-ზე)</t>
  </si>
  <si>
    <t>არსებული ურდულის d=150 მმ დემონტაჟი (გატანა და დასაწყობება 25 კმ-ზე)</t>
  </si>
  <si>
    <t>წყალსადენის პოლიეთილენის მილის PE 100 SDR 11 PN16 d=250 მმ, ჰიდრავლიკური გამოცდა</t>
  </si>
  <si>
    <t>პოლიეთილენის მილის PE 100 SDR11 PN16 d=250 მმ მილის დეზინფექცია ქლორიანი წყლით და გამორეცხვა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</si>
  <si>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</si>
  <si>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</si>
  <si>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</si>
  <si>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</si>
  <si>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</si>
  <si>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</si>
  <si>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</si>
  <si>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</si>
  <si>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</si>
  <si>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</si>
  <si>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</si>
  <si>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</si>
  <si>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</si>
  <si>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რკ/ბეტონის ანაკრები წრიული ჭის 2-კომპლექტის შეძენა-მონტაჟი d=1.0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</si>
  <si>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წყალსადენის რკ/ბეტონის ანაკრები წრიული 1-კომპლექტი ჭის შეძენა-მონტაჟი d=2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</t>
  </si>
  <si>
    <t>მოსამზადებელი ბეტონის ფენის მოწყობა B-7.5</t>
  </si>
  <si>
    <t>მონოლითური რკ/ბეტონის ოთხკუთხა ჭის მოწყობა შიდა ზომები: 2.5X2.4მ H=1.8 მ. გადახურვის ფილით დამზადება მოწყობა, ბეტონის მარკა B-25 W8, არმატურა 0.539 ტ</t>
  </si>
  <si>
    <t>რკ/ბ. გადახურვის ფილის მოწყობა, ბეტონის მარკა B-25 W8 არმატურა 0.203ტ</t>
  </si>
  <si>
    <t>თუჯის ჩარჩო ხუფის 65 სმ შეძენა-მონტაჟი</t>
  </si>
  <si>
    <t>ბეტონის B-22.5 M-300 მოწყობა სახანძრო ჰიდრანტის გარშემო</t>
  </si>
  <si>
    <t>ურდული d=200 მმ PN16 შეძენა-მოწყობა</t>
  </si>
  <si>
    <t>ურდული d=200 მმ PN16</t>
  </si>
  <si>
    <t>ურდული d=150 მმ PN16 შეძენა-მოწყობა</t>
  </si>
  <si>
    <t>ურდული d=150 მმ PN16</t>
  </si>
  <si>
    <t>ურდული d=80 მმ PN16 შეძენა-მოწყობა</t>
  </si>
  <si>
    <t>ფოლადის ჯვარედინის d=200X200 მმ PN16 შეძენა-მოწყობა</t>
  </si>
  <si>
    <t>ფოლადის გადამყვანი d=200X150 მმ PN16 შეძენა-მოწყობა</t>
  </si>
  <si>
    <t>პოლიეთილენის გადამყვანი d=225X250 მმ PN16</t>
  </si>
  <si>
    <t>ფოლადის მილტუჩის d=200 მმ PN16 შეძენა-მოწყობა</t>
  </si>
  <si>
    <t>ფოლადის მილტუჩის d=200 მმ</t>
  </si>
  <si>
    <t>ფოლადის მილტუჩის d=150 მმ PN16 შეძენა-მოწყობა</t>
  </si>
  <si>
    <t>ფოლადის მილტუჩის d=150 მმ</t>
  </si>
  <si>
    <t>ფოლადის მილტუჩის d=80 მმ PN16 შეძენა-მოწყობა</t>
  </si>
  <si>
    <t>ფოლადის მილტუჩის d=80 მმ</t>
  </si>
  <si>
    <t>პოლიეთილენის ადაპტორის მილტუჩით d=250 მმ შეძენა-მოწყობა</t>
  </si>
  <si>
    <t>პოლიეთილენის ადაპტორი d=250</t>
  </si>
  <si>
    <t>პოლიეთილენის ადაპტორის მილტუჩით d=225 მმ შეძენა-მოწყობა</t>
  </si>
  <si>
    <t>პოლიეთილენის ადაპტორი d=225</t>
  </si>
  <si>
    <t>პოლიეთილენის ადაპტორის მილტუჩით d=160 მმ შეძენა-მოწყობა</t>
  </si>
  <si>
    <t>პოლიეთილენის ადაპტორის მილტუჩით d=90 მმ შეძენა-მოწყობა</t>
  </si>
  <si>
    <t>პოლიეთილენის PE100 ქურო გ/ხრ d=25X1" მმ შეძენა და მოწყობა</t>
  </si>
  <si>
    <t>პოლიეთილენის PE100 ქურო გ/ხრ d=25X1" მმ</t>
  </si>
  <si>
    <t>საპროექტო ფოლადის საყრდენი მილის d=159/5 მმ L=350 მმ, ფოლადის ფურცლით შეძენა-მოწყობა( 100*100 სისქით 6 მმ (4 კომპლექტი)</t>
  </si>
  <si>
    <t>საყრდენი ფოლადის მილის d=89/4.5 მმ L=0.3მ შეძენა და მოწყობა ფოლადის ფურცლით 100*100 სისქით 6 მმ (2 კომპლექტი)</t>
  </si>
  <si>
    <t>გაზინთული (გაპოხილი) ძენძი 44 მეტრი ჩობალებისთვის</t>
  </si>
  <si>
    <t>პოლიეთილენის მუხლის d=250მმ α=45° შეძენა-მოწყობა</t>
  </si>
  <si>
    <t>პოლიეთილენის მუხლის d=250 მმ α=45°</t>
  </si>
  <si>
    <t>პოლიეთილენის მუხლის d=250მმ α=90° შეძენა-მოწყობა</t>
  </si>
  <si>
    <t>პოლიეთილენის მუხლის d=250 მმ α=90°</t>
  </si>
  <si>
    <t>პოლიეთილენის მუხლის d=160მმ α=45° შეძენა-მოწყობა</t>
  </si>
  <si>
    <t>პოლიეთილენის მუხლის d=160 მმ α=45°</t>
  </si>
  <si>
    <t>პოლიეთილენის მუხლის d=160მმ α=90° შეძენა-მოწყობა</t>
  </si>
  <si>
    <t>პოლიეთილენის მუხლის d=160 მმ α=90°</t>
  </si>
  <si>
    <t>პოლიეთილენის სამკაპის 250X32X250 მმ შეძენა-მოწყობა</t>
  </si>
  <si>
    <t>პოლიეთილენის სამკაპის 250X25X250 მმ შეძენა-მოწყობა</t>
  </si>
  <si>
    <t>პოლიეთილენის სამკაპის 160X32X160 მმ შეძენა-მოწყობა</t>
  </si>
  <si>
    <t>პოლიეთილენის სამკაპის 160X32X160 მმ</t>
  </si>
  <si>
    <t>პოლიეთილენის სამკაპის 160X25X160 მმ შეძენა-მოწყობა</t>
  </si>
  <si>
    <t>პოლიეთილენის სამკაპის 160X25X160 მმ</t>
  </si>
  <si>
    <t>პოლიეთილენის სამკაპის 160X90X160 მმ შეძენა-მოწყობა</t>
  </si>
  <si>
    <t>პოლიეთილენის სამკაპის 160X90X160 მმ</t>
  </si>
  <si>
    <t>პოლიეთილენის სამკაპის 250X90X250 მმ</t>
  </si>
  <si>
    <t>პოლიეთილენის სამკაპის 250X250X250 მმ</t>
  </si>
  <si>
    <t>საპროექტო პოლიეთილენის d=250 მმ-იანი მილის გადაერთება არსებული პოლიეთილენის d=250 მმ-იანი მილზე</t>
  </si>
  <si>
    <t>პოლიეთილენის მილი d=250</t>
  </si>
  <si>
    <t>საპროექტო პოლიეთილენის d=160 მმ-იანი მილის გადაერთება არსებული პოლიეთილენის d=160 მმ-იანი მილზე</t>
  </si>
  <si>
    <t>პოლიეთილენის მილი d=160</t>
  </si>
  <si>
    <t>საპროექტო პოლიეთილენის d=32 მმ-იანი მილის გადაერთება საპროექტო პოლიეთილენის d=250 მმ-იანი მილზე</t>
  </si>
  <si>
    <t>პოლიეთილენის მილი d=32</t>
  </si>
  <si>
    <t>საპროექტო პოლიეთილენის d=25 მმ-იანი მილის გადაერთება საპროექტო პოლიეთილენის d=250 მმ-იანი მილზე</t>
  </si>
  <si>
    <t>პოლიეთილენის მილი d=25</t>
  </si>
  <si>
    <t>საპროექტო პოლიეთილენის d=32 მმ-იანი მილის გადაერთება საპროექტო პოლიეთილენის d=160 მმ-იანი მილზე</t>
  </si>
  <si>
    <t>საპროექტო პოლიეთილენის d=25 მმ-იანი მილის გადაერთება საპროექტო პოლიეთილენის d=160 მმ-იანი მილზე</t>
  </si>
  <si>
    <t>საპროექტო პოლიეთილენის d=32 მმ-იანი მილის გადაერთება საპროექტო პოლიეთილენის d=32 მმ-იანი მილზე</t>
  </si>
  <si>
    <t>საპროექტო პოლიეთილენის d=25 მმ-იანი მილის გადაერთება საპროექტო პოლიეთილენის d=25 მმ-იანი მილზე</t>
  </si>
  <si>
    <t>ფოლადის d=25 მმ მილზე გ/ხრ მოჭრა</t>
  </si>
  <si>
    <t>საპროექტო პოლიეთილენის მილის PE100 SDR11 PN16 d=90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</si>
  <si>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d=90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</si>
  <si>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</si>
  <si>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</si>
  <si>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სანიაღვრე ქსელის დამაგრება</t>
  </si>
  <si>
    <t>მონოლითური რკ. ბეტონის ჭის 1000X650X700 მმ (შიდა ზომა) (4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</si>
  <si>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</si>
  <si>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წყალსადენის ოთხკუთხა პლასმასის კომპოზიტური ჭა 485X485X415 მმ მოწყობა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</si>
  <si>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</si>
  <si>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</si>
  <si>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</si>
  <si>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</si>
  <si>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</si>
  <si>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</si>
  <si>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</si>
  <si>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</si>
  <si>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</si>
  <si>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(26 ცალი)</t>
  </si>
  <si>
    <t>გაზინთული (გაპოხილი) ძენძი 27მეტრი ჩობალებისთვის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</si>
  <si>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</si>
  <si>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</si>
  <si>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</si>
  <si>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</si>
  <si>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</si>
  <si>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</si>
  <si>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</si>
  <si>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</si>
  <si>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</si>
  <si>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</si>
  <si>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(2 ცალი)</t>
  </si>
  <si>
    <t>გაზინთული (გაპოხილი) ძენძი 2 მეტრი ჩობალებისთვის</t>
  </si>
  <si>
    <t>სახანძრო მიწისქვედა ჰიდრანტის (კომპლექტი) d=80 მმ 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</si>
</sst>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1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17" xfId="1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68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10" xfId="11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2" t="s">
        <v>0</v>
      </c>
      <c r="B5" s="314" t="s">
        <v>1</v>
      </c>
      <c r="C5" s="310" t="s">
        <v>2</v>
      </c>
      <c r="D5" s="310" t="s">
        <v>3</v>
      </c>
      <c r="E5" s="310" t="s">
        <v>4</v>
      </c>
      <c r="F5" s="310" t="s">
        <v>5</v>
      </c>
      <c r="G5" s="309" t="s">
        <v>6</v>
      </c>
      <c r="H5" s="309"/>
      <c r="I5" s="309" t="s">
        <v>7</v>
      </c>
      <c r="J5" s="309"/>
      <c r="K5" s="310" t="s">
        <v>8</v>
      </c>
      <c r="L5" s="310"/>
      <c r="M5" s="244" t="s">
        <v>9</v>
      </c>
    </row>
    <row r="6" spans="1:26" ht="16.5" thickBot="1" x14ac:dyDescent="0.4">
      <c r="A6" s="313"/>
      <c r="B6" s="315"/>
      <c r="C6" s="316"/>
      <c r="D6" s="316"/>
      <c r="E6" s="316"/>
      <c r="F6" s="31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23"/>
  <sheetViews>
    <sheetView showGridLines="0" tabSelected="1" zoomScale="80" zoomScaleNormal="80" workbookViewId="0">
      <pane xSplit="2" ySplit="6" topLeftCell="C207" activePane="bottomRight" state="frozen"/>
      <selection pane="topRight" activeCell="C1" sqref="C1"/>
      <selection pane="bottomLeft" activeCell="A7" sqref="A7"/>
      <selection pane="bottomRight" activeCell="B231" sqref="B23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2" t="s">
        <v>0</v>
      </c>
      <c r="B4" s="310" t="s">
        <v>2</v>
      </c>
      <c r="C4" s="310" t="s">
        <v>3</v>
      </c>
      <c r="D4" s="310" t="s">
        <v>767</v>
      </c>
      <c r="E4" s="317" t="s">
        <v>10</v>
      </c>
      <c r="F4" s="314" t="s">
        <v>768</v>
      </c>
      <c r="G4" s="266"/>
    </row>
    <row r="5" spans="1:10" ht="16.5" thickBot="1" x14ac:dyDescent="0.4">
      <c r="A5" s="313"/>
      <c r="B5" s="316"/>
      <c r="C5" s="316"/>
      <c r="D5" s="316"/>
      <c r="E5" s="318"/>
      <c r="F5" s="315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 t="s">
        <v>818</v>
      </c>
      <c r="B7" s="296" t="s">
        <v>933</v>
      </c>
      <c r="C7" s="274" t="s">
        <v>27</v>
      </c>
      <c r="D7" s="275">
        <v>1107</v>
      </c>
      <c r="E7" s="308"/>
      <c r="F7" s="308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7" t="s">
        <v>43</v>
      </c>
      <c r="C8" s="277" t="s">
        <v>773</v>
      </c>
      <c r="D8" s="278">
        <v>47.3</v>
      </c>
      <c r="E8" s="308"/>
      <c r="F8" s="308">
        <f t="shared" ref="F8:F71" si="0">D8*E8</f>
        <v>0</v>
      </c>
      <c r="G8" s="252" t="s">
        <v>805</v>
      </c>
    </row>
    <row r="9" spans="1:10" s="67" customFormat="1" ht="16.5" x14ac:dyDescent="0.35">
      <c r="A9" s="273" t="s">
        <v>118</v>
      </c>
      <c r="B9" s="297" t="s">
        <v>819</v>
      </c>
      <c r="C9" s="277" t="s">
        <v>773</v>
      </c>
      <c r="D9" s="279">
        <v>47.3</v>
      </c>
      <c r="E9" s="308"/>
      <c r="F9" s="308">
        <f t="shared" si="0"/>
        <v>0</v>
      </c>
      <c r="G9" s="252" t="s">
        <v>805</v>
      </c>
    </row>
    <row r="10" spans="1:10" s="67" customFormat="1" x14ac:dyDescent="0.35">
      <c r="A10" s="273" t="s">
        <v>248</v>
      </c>
      <c r="B10" s="296" t="s">
        <v>820</v>
      </c>
      <c r="C10" s="280" t="s">
        <v>19</v>
      </c>
      <c r="D10" s="279">
        <v>94.6</v>
      </c>
      <c r="E10" s="308"/>
      <c r="F10" s="308">
        <f t="shared" si="0"/>
        <v>0</v>
      </c>
      <c r="G10" s="252" t="s">
        <v>805</v>
      </c>
    </row>
    <row r="11" spans="1:10" x14ac:dyDescent="0.35">
      <c r="A11" s="51">
        <v>5</v>
      </c>
      <c r="B11" s="298" t="s">
        <v>934</v>
      </c>
      <c r="C11" s="172" t="s">
        <v>28</v>
      </c>
      <c r="D11" s="174">
        <v>7</v>
      </c>
      <c r="E11" s="308"/>
      <c r="F11" s="308">
        <f t="shared" si="0"/>
        <v>0</v>
      </c>
      <c r="G11" s="252" t="s">
        <v>805</v>
      </c>
    </row>
    <row r="12" spans="1:10" ht="16.5" x14ac:dyDescent="0.35">
      <c r="A12" s="281" t="s">
        <v>251</v>
      </c>
      <c r="B12" s="296" t="s">
        <v>806</v>
      </c>
      <c r="C12" s="280" t="s">
        <v>773</v>
      </c>
      <c r="D12" s="276">
        <v>410.4</v>
      </c>
      <c r="E12" s="308"/>
      <c r="F12" s="308">
        <f t="shared" si="0"/>
        <v>0</v>
      </c>
      <c r="G12" s="252" t="s">
        <v>805</v>
      </c>
    </row>
    <row r="13" spans="1:10" ht="16.5" x14ac:dyDescent="0.35">
      <c r="A13" s="281" t="s">
        <v>252</v>
      </c>
      <c r="B13" s="296" t="s">
        <v>821</v>
      </c>
      <c r="C13" s="280" t="s">
        <v>773</v>
      </c>
      <c r="D13" s="282">
        <v>68.400000000000006</v>
      </c>
      <c r="E13" s="308"/>
      <c r="F13" s="308">
        <f t="shared" si="0"/>
        <v>0</v>
      </c>
      <c r="G13" s="252" t="s">
        <v>805</v>
      </c>
    </row>
    <row r="14" spans="1:10" ht="16.5" x14ac:dyDescent="0.35">
      <c r="A14" s="283" t="s">
        <v>260</v>
      </c>
      <c r="B14" s="299" t="s">
        <v>822</v>
      </c>
      <c r="C14" s="277" t="s">
        <v>773</v>
      </c>
      <c r="D14" s="276">
        <v>61.560000000000009</v>
      </c>
      <c r="E14" s="308"/>
      <c r="F14" s="308">
        <f t="shared" si="0"/>
        <v>0</v>
      </c>
      <c r="G14" s="252" t="s">
        <v>805</v>
      </c>
    </row>
    <row r="15" spans="1:10" s="67" customFormat="1" ht="16.5" x14ac:dyDescent="0.35">
      <c r="A15" s="283" t="s">
        <v>261</v>
      </c>
      <c r="B15" s="296" t="s">
        <v>823</v>
      </c>
      <c r="C15" s="280" t="s">
        <v>773</v>
      </c>
      <c r="D15" s="282">
        <v>6.8400000000000007</v>
      </c>
      <c r="E15" s="308"/>
      <c r="F15" s="308">
        <f t="shared" si="0"/>
        <v>0</v>
      </c>
      <c r="G15" s="252" t="s">
        <v>805</v>
      </c>
    </row>
    <row r="16" spans="1:10" s="67" customFormat="1" x14ac:dyDescent="0.35">
      <c r="A16" s="283" t="s">
        <v>155</v>
      </c>
      <c r="B16" s="299" t="s">
        <v>820</v>
      </c>
      <c r="C16" s="280" t="s">
        <v>19</v>
      </c>
      <c r="D16" s="276">
        <v>933.65999999999985</v>
      </c>
      <c r="E16" s="308"/>
      <c r="F16" s="308">
        <f t="shared" si="0"/>
        <v>0</v>
      </c>
      <c r="G16" s="252" t="s">
        <v>805</v>
      </c>
    </row>
    <row r="17" spans="1:218" x14ac:dyDescent="0.35">
      <c r="A17" s="283" t="s">
        <v>305</v>
      </c>
      <c r="B17" s="298" t="s">
        <v>935</v>
      </c>
      <c r="C17" s="172" t="s">
        <v>23</v>
      </c>
      <c r="D17" s="163">
        <v>68.400000000000006</v>
      </c>
      <c r="E17" s="308"/>
      <c r="F17" s="308">
        <f t="shared" si="0"/>
        <v>0</v>
      </c>
      <c r="G17" s="252" t="s">
        <v>805</v>
      </c>
    </row>
    <row r="18" spans="1:218" x14ac:dyDescent="0.35">
      <c r="A18" s="283" t="s">
        <v>824</v>
      </c>
      <c r="B18" s="298" t="s">
        <v>936</v>
      </c>
      <c r="C18" s="172" t="s">
        <v>23</v>
      </c>
      <c r="D18" s="174">
        <v>68.400000000000006</v>
      </c>
      <c r="E18" s="308"/>
      <c r="F18" s="308">
        <f t="shared" si="0"/>
        <v>0</v>
      </c>
      <c r="G18" s="252" t="s">
        <v>805</v>
      </c>
    </row>
    <row r="19" spans="1:218" s="67" customFormat="1" ht="16.5" x14ac:dyDescent="0.35">
      <c r="A19" s="283" t="s">
        <v>825</v>
      </c>
      <c r="B19" s="299" t="s">
        <v>826</v>
      </c>
      <c r="C19" s="277" t="s">
        <v>773</v>
      </c>
      <c r="D19" s="174">
        <v>61.560000000000009</v>
      </c>
      <c r="E19" s="308"/>
      <c r="F19" s="308">
        <f t="shared" si="0"/>
        <v>0</v>
      </c>
      <c r="G19" s="252" t="s">
        <v>805</v>
      </c>
    </row>
    <row r="20" spans="1:218" ht="16.5" x14ac:dyDescent="0.35">
      <c r="A20" s="283" t="s">
        <v>827</v>
      </c>
      <c r="B20" s="296" t="s">
        <v>937</v>
      </c>
      <c r="C20" s="280" t="s">
        <v>773</v>
      </c>
      <c r="D20" s="282">
        <v>6.8400000000000007</v>
      </c>
      <c r="E20" s="308"/>
      <c r="F20" s="308">
        <f t="shared" si="0"/>
        <v>0</v>
      </c>
      <c r="G20" s="252" t="s">
        <v>805</v>
      </c>
    </row>
    <row r="21" spans="1:218" x14ac:dyDescent="0.35">
      <c r="A21" s="283" t="s">
        <v>547</v>
      </c>
      <c r="B21" s="296" t="s">
        <v>938</v>
      </c>
      <c r="C21" s="274" t="s">
        <v>19</v>
      </c>
      <c r="D21" s="282">
        <v>273.60000000000002</v>
      </c>
      <c r="E21" s="308"/>
      <c r="F21" s="308">
        <f t="shared" si="0"/>
        <v>0</v>
      </c>
      <c r="G21" s="252" t="s">
        <v>805</v>
      </c>
    </row>
    <row r="22" spans="1:218" ht="16.5" x14ac:dyDescent="0.35">
      <c r="A22" s="283" t="s">
        <v>467</v>
      </c>
      <c r="B22" s="297" t="s">
        <v>939</v>
      </c>
      <c r="C22" s="274" t="s">
        <v>773</v>
      </c>
      <c r="D22" s="282">
        <v>280.2</v>
      </c>
      <c r="E22" s="308"/>
      <c r="F22" s="308">
        <f t="shared" si="0"/>
        <v>0</v>
      </c>
      <c r="G22" s="252" t="s">
        <v>805</v>
      </c>
    </row>
    <row r="23" spans="1:218" ht="16.5" x14ac:dyDescent="0.35">
      <c r="A23" s="283" t="s">
        <v>548</v>
      </c>
      <c r="B23" s="297" t="s">
        <v>940</v>
      </c>
      <c r="C23" s="280" t="s">
        <v>773</v>
      </c>
      <c r="D23" s="300">
        <v>334.9</v>
      </c>
      <c r="E23" s="308"/>
      <c r="F23" s="308">
        <f t="shared" si="0"/>
        <v>0</v>
      </c>
      <c r="G23" s="252" t="s">
        <v>805</v>
      </c>
    </row>
    <row r="24" spans="1:218" s="67" customFormat="1" ht="16.5" x14ac:dyDescent="0.35">
      <c r="A24" s="283" t="s">
        <v>828</v>
      </c>
      <c r="B24" s="298" t="s">
        <v>829</v>
      </c>
      <c r="C24" s="301" t="s">
        <v>932</v>
      </c>
      <c r="D24" s="174">
        <v>9.6</v>
      </c>
      <c r="E24" s="308"/>
      <c r="F24" s="308">
        <f t="shared" si="0"/>
        <v>0</v>
      </c>
      <c r="G24" s="252" t="s">
        <v>805</v>
      </c>
    </row>
    <row r="25" spans="1:218" x14ac:dyDescent="0.35">
      <c r="A25" s="283" t="s">
        <v>554</v>
      </c>
      <c r="B25" s="302" t="s">
        <v>830</v>
      </c>
      <c r="C25" s="172" t="s">
        <v>52</v>
      </c>
      <c r="D25" s="174">
        <v>54.8</v>
      </c>
      <c r="E25" s="308"/>
      <c r="F25" s="308">
        <f t="shared" si="0"/>
        <v>0</v>
      </c>
      <c r="G25" s="252" t="s">
        <v>805</v>
      </c>
      <c r="H25" s="90"/>
    </row>
    <row r="26" spans="1:218" ht="16.5" x14ac:dyDescent="0.35">
      <c r="A26" s="273" t="s">
        <v>555</v>
      </c>
      <c r="B26" s="302" t="s">
        <v>941</v>
      </c>
      <c r="C26" s="277" t="s">
        <v>773</v>
      </c>
      <c r="D26" s="284">
        <v>3</v>
      </c>
      <c r="E26" s="308"/>
      <c r="F26" s="308">
        <f t="shared" si="0"/>
        <v>0</v>
      </c>
      <c r="G26" s="252" t="s">
        <v>805</v>
      </c>
      <c r="H26" s="90"/>
    </row>
    <row r="27" spans="1:218" x14ac:dyDescent="0.45">
      <c r="A27" s="273" t="s">
        <v>557</v>
      </c>
      <c r="B27" s="302" t="s">
        <v>942</v>
      </c>
      <c r="C27" s="172" t="s">
        <v>19</v>
      </c>
      <c r="D27" s="285">
        <v>6.6000000000000005</v>
      </c>
      <c r="E27" s="308"/>
      <c r="F27" s="308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1" t="s">
        <v>559</v>
      </c>
      <c r="B28" s="298" t="s">
        <v>943</v>
      </c>
      <c r="C28" s="172" t="s">
        <v>19</v>
      </c>
      <c r="D28" s="286">
        <v>0.13800000000000001</v>
      </c>
      <c r="E28" s="308"/>
      <c r="F28" s="308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3" t="s">
        <v>561</v>
      </c>
      <c r="B29" s="303" t="s">
        <v>944</v>
      </c>
      <c r="C29" s="280" t="s">
        <v>28</v>
      </c>
      <c r="D29" s="285">
        <v>1</v>
      </c>
      <c r="E29" s="308"/>
      <c r="F29" s="308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3" t="s">
        <v>456</v>
      </c>
      <c r="B30" s="302" t="s">
        <v>831</v>
      </c>
      <c r="C30" s="172" t="s">
        <v>19</v>
      </c>
      <c r="D30" s="286">
        <v>0.17</v>
      </c>
      <c r="E30" s="308"/>
      <c r="F30" s="308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564</v>
      </c>
      <c r="B31" s="303" t="s">
        <v>945</v>
      </c>
      <c r="C31" s="280" t="s">
        <v>28</v>
      </c>
      <c r="D31" s="285">
        <v>2</v>
      </c>
      <c r="E31" s="308"/>
      <c r="F31" s="308">
        <f t="shared" si="0"/>
        <v>0</v>
      </c>
      <c r="G31" s="252" t="s">
        <v>805</v>
      </c>
    </row>
    <row r="32" spans="1:218" s="55" customFormat="1" x14ac:dyDescent="0.35">
      <c r="A32" s="273" t="s">
        <v>566</v>
      </c>
      <c r="B32" s="302" t="s">
        <v>832</v>
      </c>
      <c r="C32" s="172" t="s">
        <v>19</v>
      </c>
      <c r="D32" s="286">
        <v>0.24</v>
      </c>
      <c r="E32" s="308"/>
      <c r="F32" s="308">
        <f t="shared" si="0"/>
        <v>0</v>
      </c>
      <c r="G32" s="252" t="s">
        <v>805</v>
      </c>
    </row>
    <row r="33" spans="1:8" s="254" customFormat="1" x14ac:dyDescent="0.45">
      <c r="A33" s="273" t="s">
        <v>306</v>
      </c>
      <c r="B33" s="302" t="s">
        <v>833</v>
      </c>
      <c r="C33" s="172" t="s">
        <v>834</v>
      </c>
      <c r="D33" s="174">
        <v>250</v>
      </c>
      <c r="E33" s="308"/>
      <c r="F33" s="308">
        <f t="shared" si="0"/>
        <v>0</v>
      </c>
      <c r="G33" s="252" t="s">
        <v>805</v>
      </c>
      <c r="H33" s="90"/>
    </row>
    <row r="34" spans="1:8" s="253" customFormat="1" x14ac:dyDescent="0.45">
      <c r="A34" s="304" t="s">
        <v>568</v>
      </c>
      <c r="B34" s="305" t="s">
        <v>835</v>
      </c>
      <c r="C34" s="172" t="s">
        <v>834</v>
      </c>
      <c r="D34" s="174">
        <v>252.5</v>
      </c>
      <c r="E34" s="308"/>
      <c r="F34" s="308">
        <f t="shared" si="0"/>
        <v>0</v>
      </c>
      <c r="G34" s="252" t="s">
        <v>816</v>
      </c>
    </row>
    <row r="35" spans="1:8" s="253" customFormat="1" x14ac:dyDescent="0.45">
      <c r="A35" s="281" t="s">
        <v>836</v>
      </c>
      <c r="B35" s="302" t="s">
        <v>946</v>
      </c>
      <c r="C35" s="172" t="s">
        <v>27</v>
      </c>
      <c r="D35" s="174">
        <v>250</v>
      </c>
      <c r="E35" s="308"/>
      <c r="F35" s="308">
        <f t="shared" si="0"/>
        <v>0</v>
      </c>
      <c r="G35" s="252" t="s">
        <v>805</v>
      </c>
      <c r="H35" s="90"/>
    </row>
    <row r="36" spans="1:8" s="253" customFormat="1" x14ac:dyDescent="0.45">
      <c r="A36" s="304" t="s">
        <v>837</v>
      </c>
      <c r="B36" s="302" t="s">
        <v>947</v>
      </c>
      <c r="C36" s="172" t="s">
        <v>834</v>
      </c>
      <c r="D36" s="174">
        <v>250</v>
      </c>
      <c r="E36" s="308"/>
      <c r="F36" s="308">
        <f t="shared" si="0"/>
        <v>0</v>
      </c>
      <c r="G36" s="252" t="s">
        <v>805</v>
      </c>
    </row>
    <row r="37" spans="1:8" s="253" customFormat="1" x14ac:dyDescent="0.45">
      <c r="A37" s="283" t="s">
        <v>838</v>
      </c>
      <c r="B37" s="302" t="s">
        <v>948</v>
      </c>
      <c r="C37" s="172" t="s">
        <v>834</v>
      </c>
      <c r="D37" s="174">
        <v>160</v>
      </c>
      <c r="E37" s="308"/>
      <c r="F37" s="308">
        <f t="shared" si="0"/>
        <v>0</v>
      </c>
      <c r="G37" s="252" t="s">
        <v>805</v>
      </c>
      <c r="H37" s="90"/>
    </row>
    <row r="38" spans="1:8" s="253" customFormat="1" x14ac:dyDescent="0.45">
      <c r="A38" s="283" t="s">
        <v>571</v>
      </c>
      <c r="B38" s="305" t="s">
        <v>949</v>
      </c>
      <c r="C38" s="172" t="s">
        <v>834</v>
      </c>
      <c r="D38" s="174">
        <v>161.6</v>
      </c>
      <c r="E38" s="308"/>
      <c r="F38" s="308">
        <f t="shared" si="0"/>
        <v>0</v>
      </c>
      <c r="G38" s="252" t="s">
        <v>816</v>
      </c>
    </row>
    <row r="39" spans="1:8" s="253" customFormat="1" x14ac:dyDescent="0.45">
      <c r="A39" s="283" t="s">
        <v>572</v>
      </c>
      <c r="B39" s="302" t="s">
        <v>807</v>
      </c>
      <c r="C39" s="172" t="s">
        <v>27</v>
      </c>
      <c r="D39" s="174">
        <v>160</v>
      </c>
      <c r="E39" s="308"/>
      <c r="F39" s="308">
        <f t="shared" si="0"/>
        <v>0</v>
      </c>
      <c r="G39" s="252" t="s">
        <v>805</v>
      </c>
      <c r="H39" s="90"/>
    </row>
    <row r="40" spans="1:8" x14ac:dyDescent="0.35">
      <c r="A40" s="283" t="s">
        <v>574</v>
      </c>
      <c r="B40" s="302" t="s">
        <v>950</v>
      </c>
      <c r="C40" s="172" t="s">
        <v>834</v>
      </c>
      <c r="D40" s="174">
        <v>160</v>
      </c>
      <c r="E40" s="308"/>
      <c r="F40" s="308">
        <f t="shared" si="0"/>
        <v>0</v>
      </c>
      <c r="G40" s="252" t="s">
        <v>805</v>
      </c>
    </row>
    <row r="41" spans="1:8" x14ac:dyDescent="0.35">
      <c r="A41" s="306" t="s">
        <v>576</v>
      </c>
      <c r="B41" s="302" t="s">
        <v>951</v>
      </c>
      <c r="C41" s="172" t="s">
        <v>834</v>
      </c>
      <c r="D41" s="174">
        <v>20</v>
      </c>
      <c r="E41" s="308"/>
      <c r="F41" s="308">
        <f t="shared" si="0"/>
        <v>0</v>
      </c>
      <c r="G41" s="252" t="s">
        <v>805</v>
      </c>
      <c r="H41" s="90"/>
    </row>
    <row r="42" spans="1:8" x14ac:dyDescent="0.35">
      <c r="A42" s="283" t="s">
        <v>577</v>
      </c>
      <c r="B42" s="305" t="s">
        <v>952</v>
      </c>
      <c r="C42" s="172" t="s">
        <v>834</v>
      </c>
      <c r="D42" s="174">
        <v>20.2</v>
      </c>
      <c r="E42" s="308"/>
      <c r="F42" s="308">
        <f t="shared" si="0"/>
        <v>0</v>
      </c>
      <c r="G42" s="252" t="s">
        <v>816</v>
      </c>
    </row>
    <row r="43" spans="1:8" x14ac:dyDescent="0.35">
      <c r="A43" s="283" t="s">
        <v>839</v>
      </c>
      <c r="B43" s="302" t="s">
        <v>812</v>
      </c>
      <c r="C43" s="172" t="s">
        <v>27</v>
      </c>
      <c r="D43" s="177">
        <v>20</v>
      </c>
      <c r="E43" s="308"/>
      <c r="F43" s="308">
        <f t="shared" si="0"/>
        <v>0</v>
      </c>
      <c r="G43" s="252" t="s">
        <v>805</v>
      </c>
      <c r="H43" s="90"/>
    </row>
    <row r="44" spans="1:8" s="55" customFormat="1" x14ac:dyDescent="0.35">
      <c r="A44" s="283" t="s">
        <v>351</v>
      </c>
      <c r="B44" s="302" t="s">
        <v>953</v>
      </c>
      <c r="C44" s="172" t="s">
        <v>834</v>
      </c>
      <c r="D44" s="174">
        <v>20</v>
      </c>
      <c r="E44" s="308"/>
      <c r="F44" s="308">
        <f t="shared" si="0"/>
        <v>0</v>
      </c>
      <c r="G44" s="252" t="s">
        <v>805</v>
      </c>
    </row>
    <row r="45" spans="1:8" s="55" customFormat="1" x14ac:dyDescent="0.35">
      <c r="A45" s="273" t="s">
        <v>353</v>
      </c>
      <c r="B45" s="302" t="s">
        <v>954</v>
      </c>
      <c r="C45" s="172" t="s">
        <v>834</v>
      </c>
      <c r="D45" s="174">
        <v>15</v>
      </c>
      <c r="E45" s="308"/>
      <c r="F45" s="308">
        <f t="shared" si="0"/>
        <v>0</v>
      </c>
      <c r="G45" s="252" t="s">
        <v>805</v>
      </c>
      <c r="H45" s="90"/>
    </row>
    <row r="46" spans="1:8" x14ac:dyDescent="0.35">
      <c r="A46" s="172" t="s">
        <v>354</v>
      </c>
      <c r="B46" s="305" t="s">
        <v>955</v>
      </c>
      <c r="C46" s="172" t="s">
        <v>834</v>
      </c>
      <c r="D46" s="174">
        <v>15.15</v>
      </c>
      <c r="E46" s="308"/>
      <c r="F46" s="308">
        <f t="shared" si="0"/>
        <v>0</v>
      </c>
      <c r="G46" s="252" t="s">
        <v>816</v>
      </c>
    </row>
    <row r="47" spans="1:8" x14ac:dyDescent="0.35">
      <c r="A47" s="172">
        <v>38</v>
      </c>
      <c r="B47" s="302" t="s">
        <v>956</v>
      </c>
      <c r="C47" s="172" t="s">
        <v>27</v>
      </c>
      <c r="D47" s="174">
        <v>15</v>
      </c>
      <c r="E47" s="308"/>
      <c r="F47" s="308">
        <f t="shared" si="0"/>
        <v>0</v>
      </c>
      <c r="G47" s="252" t="s">
        <v>805</v>
      </c>
      <c r="H47" s="90"/>
    </row>
    <row r="48" spans="1:8" x14ac:dyDescent="0.35">
      <c r="A48" s="172">
        <v>39</v>
      </c>
      <c r="B48" s="302" t="s">
        <v>957</v>
      </c>
      <c r="C48" s="172" t="s">
        <v>834</v>
      </c>
      <c r="D48" s="174">
        <v>15</v>
      </c>
      <c r="E48" s="308"/>
      <c r="F48" s="308">
        <f t="shared" si="0"/>
        <v>0</v>
      </c>
      <c r="G48" s="252" t="s">
        <v>805</v>
      </c>
    </row>
    <row r="49" spans="1:8" x14ac:dyDescent="0.35">
      <c r="A49" s="273" t="s">
        <v>263</v>
      </c>
      <c r="B49" s="302" t="s">
        <v>958</v>
      </c>
      <c r="C49" s="172" t="s">
        <v>834</v>
      </c>
      <c r="D49" s="174">
        <v>120</v>
      </c>
      <c r="E49" s="308"/>
      <c r="F49" s="308">
        <f t="shared" si="0"/>
        <v>0</v>
      </c>
      <c r="G49" s="252" t="s">
        <v>805</v>
      </c>
      <c r="H49" s="90"/>
    </row>
    <row r="50" spans="1:8" x14ac:dyDescent="0.35">
      <c r="A50" s="172" t="s">
        <v>581</v>
      </c>
      <c r="B50" s="305" t="s">
        <v>959</v>
      </c>
      <c r="C50" s="172" t="s">
        <v>834</v>
      </c>
      <c r="D50" s="174">
        <v>121.2</v>
      </c>
      <c r="E50" s="308"/>
      <c r="F50" s="308">
        <f t="shared" si="0"/>
        <v>0</v>
      </c>
      <c r="G50" s="252" t="s">
        <v>816</v>
      </c>
    </row>
    <row r="51" spans="1:8" x14ac:dyDescent="0.35">
      <c r="A51" s="172">
        <v>41</v>
      </c>
      <c r="B51" s="302" t="s">
        <v>808</v>
      </c>
      <c r="C51" s="172" t="s">
        <v>27</v>
      </c>
      <c r="D51" s="174">
        <v>120</v>
      </c>
      <c r="E51" s="308"/>
      <c r="F51" s="308">
        <f t="shared" si="0"/>
        <v>0</v>
      </c>
      <c r="G51" s="252" t="s">
        <v>805</v>
      </c>
      <c r="H51" s="90"/>
    </row>
    <row r="52" spans="1:8" s="55" customFormat="1" x14ac:dyDescent="0.35">
      <c r="A52" s="172">
        <v>42</v>
      </c>
      <c r="B52" s="302" t="s">
        <v>960</v>
      </c>
      <c r="C52" s="172" t="s">
        <v>834</v>
      </c>
      <c r="D52" s="174">
        <v>120</v>
      </c>
      <c r="E52" s="308"/>
      <c r="F52" s="308">
        <f t="shared" si="0"/>
        <v>0</v>
      </c>
      <c r="G52" s="252" t="s">
        <v>805</v>
      </c>
    </row>
    <row r="53" spans="1:8" s="55" customFormat="1" ht="16.5" x14ac:dyDescent="0.35">
      <c r="A53" s="283" t="s">
        <v>266</v>
      </c>
      <c r="B53" s="302" t="s">
        <v>961</v>
      </c>
      <c r="C53" s="277" t="s">
        <v>773</v>
      </c>
      <c r="D53" s="284">
        <v>1.62</v>
      </c>
      <c r="E53" s="308"/>
      <c r="F53" s="308">
        <f t="shared" si="0"/>
        <v>0</v>
      </c>
      <c r="G53" s="252" t="s">
        <v>805</v>
      </c>
      <c r="H53" s="90"/>
    </row>
    <row r="54" spans="1:8" x14ac:dyDescent="0.35">
      <c r="A54" s="283" t="s">
        <v>584</v>
      </c>
      <c r="B54" s="302" t="s">
        <v>809</v>
      </c>
      <c r="C54" s="172" t="s">
        <v>28</v>
      </c>
      <c r="D54" s="177">
        <v>2</v>
      </c>
      <c r="E54" s="308"/>
      <c r="F54" s="308">
        <f t="shared" si="0"/>
        <v>0</v>
      </c>
      <c r="G54" s="252" t="s">
        <v>816</v>
      </c>
    </row>
    <row r="55" spans="1:8" ht="16.5" x14ac:dyDescent="0.35">
      <c r="A55" s="283" t="s">
        <v>267</v>
      </c>
      <c r="B55" s="302" t="s">
        <v>962</v>
      </c>
      <c r="C55" s="277" t="s">
        <v>773</v>
      </c>
      <c r="D55" s="284">
        <v>3.12</v>
      </c>
      <c r="E55" s="308"/>
      <c r="F55" s="308">
        <f t="shared" si="0"/>
        <v>0</v>
      </c>
      <c r="G55" s="252" t="s">
        <v>805</v>
      </c>
      <c r="H55" s="90"/>
    </row>
    <row r="56" spans="1:8" s="55" customFormat="1" x14ac:dyDescent="0.35">
      <c r="A56" s="283" t="s">
        <v>585</v>
      </c>
      <c r="B56" s="302" t="s">
        <v>809</v>
      </c>
      <c r="C56" s="172" t="s">
        <v>28</v>
      </c>
      <c r="D56" s="287">
        <v>1</v>
      </c>
      <c r="E56" s="308"/>
      <c r="F56" s="308">
        <f t="shared" si="0"/>
        <v>0</v>
      </c>
      <c r="G56" s="252" t="s">
        <v>816</v>
      </c>
    </row>
    <row r="57" spans="1:8" s="55" customFormat="1" ht="16.5" x14ac:dyDescent="0.35">
      <c r="A57" s="283" t="s">
        <v>268</v>
      </c>
      <c r="B57" s="298" t="s">
        <v>840</v>
      </c>
      <c r="C57" s="301" t="s">
        <v>932</v>
      </c>
      <c r="D57" s="174">
        <v>4.05</v>
      </c>
      <c r="E57" s="308"/>
      <c r="F57" s="308">
        <f t="shared" si="0"/>
        <v>0</v>
      </c>
      <c r="G57" s="252" t="s">
        <v>805</v>
      </c>
      <c r="H57" s="90"/>
    </row>
    <row r="58" spans="1:8" s="55" customFormat="1" x14ac:dyDescent="0.35">
      <c r="A58" s="283" t="s">
        <v>269</v>
      </c>
      <c r="B58" s="298" t="s">
        <v>963</v>
      </c>
      <c r="C58" s="172" t="s">
        <v>23</v>
      </c>
      <c r="D58" s="276">
        <v>1.33</v>
      </c>
      <c r="E58" s="308"/>
      <c r="F58" s="308">
        <f t="shared" si="0"/>
        <v>0</v>
      </c>
      <c r="G58" s="252" t="s">
        <v>805</v>
      </c>
    </row>
    <row r="59" spans="1:8" s="55" customFormat="1" ht="16.5" x14ac:dyDescent="0.35">
      <c r="A59" s="283" t="s">
        <v>270</v>
      </c>
      <c r="B59" s="298" t="s">
        <v>964</v>
      </c>
      <c r="C59" s="172" t="s">
        <v>773</v>
      </c>
      <c r="D59" s="174">
        <v>7.9</v>
      </c>
      <c r="E59" s="308"/>
      <c r="F59" s="308">
        <f t="shared" si="0"/>
        <v>0</v>
      </c>
      <c r="G59" s="252" t="s">
        <v>805</v>
      </c>
      <c r="H59" s="90"/>
    </row>
    <row r="60" spans="1:8" s="55" customFormat="1" ht="16.5" x14ac:dyDescent="0.35">
      <c r="A60" s="283" t="s">
        <v>841</v>
      </c>
      <c r="B60" s="298" t="s">
        <v>965</v>
      </c>
      <c r="C60" s="172" t="s">
        <v>773</v>
      </c>
      <c r="D60" s="174">
        <v>1.5</v>
      </c>
      <c r="E60" s="308"/>
      <c r="F60" s="308">
        <f t="shared" si="0"/>
        <v>0</v>
      </c>
      <c r="G60" s="252" t="s">
        <v>805</v>
      </c>
    </row>
    <row r="61" spans="1:8" s="55" customFormat="1" ht="16.5" x14ac:dyDescent="0.35">
      <c r="A61" s="288">
        <v>49</v>
      </c>
      <c r="B61" s="298" t="s">
        <v>842</v>
      </c>
      <c r="C61" s="172" t="s">
        <v>931</v>
      </c>
      <c r="D61" s="289">
        <v>6</v>
      </c>
      <c r="E61" s="308"/>
      <c r="F61" s="308">
        <f t="shared" si="0"/>
        <v>0</v>
      </c>
      <c r="G61" s="252" t="s">
        <v>805</v>
      </c>
      <c r="H61" s="90"/>
    </row>
    <row r="62" spans="1:8" s="55" customFormat="1" x14ac:dyDescent="0.35">
      <c r="A62" s="283" t="s">
        <v>843</v>
      </c>
      <c r="B62" s="297" t="s">
        <v>966</v>
      </c>
      <c r="C62" s="172" t="s">
        <v>28</v>
      </c>
      <c r="D62" s="285">
        <v>1</v>
      </c>
      <c r="E62" s="308"/>
      <c r="F62" s="308">
        <f t="shared" si="0"/>
        <v>0</v>
      </c>
      <c r="G62" s="252" t="s">
        <v>805</v>
      </c>
      <c r="H62" s="90"/>
    </row>
    <row r="63" spans="1:8" s="55" customFormat="1" x14ac:dyDescent="0.35">
      <c r="A63" s="283" t="s">
        <v>592</v>
      </c>
      <c r="B63" s="302" t="s">
        <v>844</v>
      </c>
      <c r="C63" s="172" t="s">
        <v>27</v>
      </c>
      <c r="D63" s="290">
        <v>16</v>
      </c>
      <c r="E63" s="308"/>
      <c r="F63" s="308">
        <f t="shared" si="0"/>
        <v>0</v>
      </c>
      <c r="G63" s="252" t="s">
        <v>805</v>
      </c>
    </row>
    <row r="64" spans="1:8" s="55" customFormat="1" x14ac:dyDescent="0.35">
      <c r="A64" s="283" t="s">
        <v>599</v>
      </c>
      <c r="B64" s="303" t="s">
        <v>845</v>
      </c>
      <c r="C64" s="280" t="s">
        <v>52</v>
      </c>
      <c r="D64" s="291">
        <v>7.5</v>
      </c>
      <c r="E64" s="308"/>
      <c r="F64" s="308">
        <f t="shared" si="0"/>
        <v>0</v>
      </c>
      <c r="G64" s="252" t="s">
        <v>805</v>
      </c>
      <c r="H64" s="90"/>
    </row>
    <row r="65" spans="1:8" s="55" customFormat="1" x14ac:dyDescent="0.35">
      <c r="A65" s="281" t="s">
        <v>271</v>
      </c>
      <c r="B65" s="303" t="s">
        <v>810</v>
      </c>
      <c r="C65" s="280" t="s">
        <v>27</v>
      </c>
      <c r="D65" s="174">
        <v>565</v>
      </c>
      <c r="E65" s="308"/>
      <c r="F65" s="308">
        <f t="shared" si="0"/>
        <v>0</v>
      </c>
      <c r="G65" s="252" t="s">
        <v>805</v>
      </c>
    </row>
    <row r="66" spans="1:8" s="55" customFormat="1" x14ac:dyDescent="0.35">
      <c r="A66" s="172">
        <v>54</v>
      </c>
      <c r="B66" s="302" t="s">
        <v>1055</v>
      </c>
      <c r="C66" s="172" t="s">
        <v>78</v>
      </c>
      <c r="D66" s="174">
        <v>2</v>
      </c>
      <c r="E66" s="308"/>
      <c r="F66" s="308">
        <f t="shared" si="0"/>
        <v>0</v>
      </c>
      <c r="G66" s="252" t="s">
        <v>805</v>
      </c>
      <c r="H66" s="90"/>
    </row>
    <row r="67" spans="1:8" s="55" customFormat="1" x14ac:dyDescent="0.35">
      <c r="A67" s="172" t="s">
        <v>608</v>
      </c>
      <c r="B67" s="302" t="s">
        <v>846</v>
      </c>
      <c r="C67" s="172" t="s">
        <v>78</v>
      </c>
      <c r="D67" s="177">
        <v>2</v>
      </c>
      <c r="E67" s="308"/>
      <c r="F67" s="308">
        <f t="shared" si="0"/>
        <v>0</v>
      </c>
      <c r="G67" s="252" t="s">
        <v>816</v>
      </c>
    </row>
    <row r="68" spans="1:8" s="55" customFormat="1" x14ac:dyDescent="0.35">
      <c r="A68" s="51">
        <v>55</v>
      </c>
      <c r="B68" s="298" t="s">
        <v>967</v>
      </c>
      <c r="C68" s="172" t="s">
        <v>23</v>
      </c>
      <c r="D68" s="276">
        <v>0.61</v>
      </c>
      <c r="E68" s="308"/>
      <c r="F68" s="308">
        <f t="shared" si="0"/>
        <v>0</v>
      </c>
      <c r="G68" s="252" t="s">
        <v>805</v>
      </c>
      <c r="H68" s="90"/>
    </row>
    <row r="69" spans="1:8" s="55" customFormat="1" x14ac:dyDescent="0.35">
      <c r="A69" s="283" t="s">
        <v>610</v>
      </c>
      <c r="B69" s="303" t="s">
        <v>968</v>
      </c>
      <c r="C69" s="280" t="s">
        <v>28</v>
      </c>
      <c r="D69" s="285">
        <v>3</v>
      </c>
      <c r="E69" s="308"/>
      <c r="F69" s="308">
        <f t="shared" si="0"/>
        <v>0</v>
      </c>
      <c r="G69" s="252" t="s">
        <v>805</v>
      </c>
    </row>
    <row r="70" spans="1:8" s="55" customFormat="1" x14ac:dyDescent="0.35">
      <c r="A70" s="283" t="s">
        <v>366</v>
      </c>
      <c r="B70" s="303" t="s">
        <v>969</v>
      </c>
      <c r="C70" s="280" t="s">
        <v>28</v>
      </c>
      <c r="D70" s="174">
        <v>3</v>
      </c>
      <c r="E70" s="308"/>
      <c r="F70" s="308">
        <f t="shared" si="0"/>
        <v>0</v>
      </c>
      <c r="G70" s="252" t="s">
        <v>816</v>
      </c>
      <c r="H70" s="90"/>
    </row>
    <row r="71" spans="1:8" s="55" customFormat="1" x14ac:dyDescent="0.35">
      <c r="A71" s="283" t="s">
        <v>611</v>
      </c>
      <c r="B71" s="303" t="s">
        <v>970</v>
      </c>
      <c r="C71" s="280" t="s">
        <v>28</v>
      </c>
      <c r="D71" s="285">
        <v>2</v>
      </c>
      <c r="E71" s="308"/>
      <c r="F71" s="308">
        <f t="shared" si="0"/>
        <v>0</v>
      </c>
      <c r="G71" s="252" t="s">
        <v>805</v>
      </c>
    </row>
    <row r="72" spans="1:8" s="55" customFormat="1" x14ac:dyDescent="0.35">
      <c r="A72" s="283" t="s">
        <v>368</v>
      </c>
      <c r="B72" s="303" t="s">
        <v>971</v>
      </c>
      <c r="C72" s="280" t="s">
        <v>28</v>
      </c>
      <c r="D72" s="174">
        <v>2</v>
      </c>
      <c r="E72" s="308"/>
      <c r="F72" s="308">
        <f t="shared" ref="F72:F135" si="1">D72*E72</f>
        <v>0</v>
      </c>
      <c r="G72" s="252" t="s">
        <v>816</v>
      </c>
      <c r="H72" s="90"/>
    </row>
    <row r="73" spans="1:8" s="55" customFormat="1" x14ac:dyDescent="0.35">
      <c r="A73" s="283" t="s">
        <v>612</v>
      </c>
      <c r="B73" s="303" t="s">
        <v>972</v>
      </c>
      <c r="C73" s="280" t="s">
        <v>28</v>
      </c>
      <c r="D73" s="285">
        <v>2</v>
      </c>
      <c r="E73" s="308"/>
      <c r="F73" s="308">
        <f t="shared" si="1"/>
        <v>0</v>
      </c>
      <c r="G73" s="252" t="s">
        <v>805</v>
      </c>
    </row>
    <row r="74" spans="1:8" s="55" customFormat="1" x14ac:dyDescent="0.35">
      <c r="A74" s="283" t="s">
        <v>613</v>
      </c>
      <c r="B74" s="303" t="s">
        <v>847</v>
      </c>
      <c r="C74" s="280" t="s">
        <v>28</v>
      </c>
      <c r="D74" s="174">
        <v>2</v>
      </c>
      <c r="E74" s="308"/>
      <c r="F74" s="308">
        <f t="shared" si="1"/>
        <v>0</v>
      </c>
      <c r="G74" s="252" t="s">
        <v>816</v>
      </c>
      <c r="H74" s="90"/>
    </row>
    <row r="75" spans="1:8" s="55" customFormat="1" x14ac:dyDescent="0.35">
      <c r="A75" s="281" t="s">
        <v>614</v>
      </c>
      <c r="B75" s="302" t="s">
        <v>973</v>
      </c>
      <c r="C75" s="172" t="s">
        <v>19</v>
      </c>
      <c r="D75" s="292">
        <v>7.9399999999999998E-2</v>
      </c>
      <c r="E75" s="308"/>
      <c r="F75" s="308">
        <f t="shared" si="1"/>
        <v>0</v>
      </c>
      <c r="G75" s="252" t="s">
        <v>805</v>
      </c>
    </row>
    <row r="76" spans="1:8" s="55" customFormat="1" x14ac:dyDescent="0.35">
      <c r="A76" s="281" t="s">
        <v>615</v>
      </c>
      <c r="B76" s="302" t="s">
        <v>848</v>
      </c>
      <c r="C76" s="172" t="s">
        <v>28</v>
      </c>
      <c r="D76" s="174">
        <v>1</v>
      </c>
      <c r="E76" s="308"/>
      <c r="F76" s="308">
        <f t="shared" si="1"/>
        <v>0</v>
      </c>
      <c r="G76" s="252" t="s">
        <v>804</v>
      </c>
      <c r="H76" s="90"/>
    </row>
    <row r="77" spans="1:8" s="55" customFormat="1" x14ac:dyDescent="0.35">
      <c r="A77" s="281" t="s">
        <v>616</v>
      </c>
      <c r="B77" s="302" t="s">
        <v>974</v>
      </c>
      <c r="C77" s="172" t="s">
        <v>19</v>
      </c>
      <c r="D77" s="292">
        <v>0.1588</v>
      </c>
      <c r="E77" s="308"/>
      <c r="F77" s="308">
        <f t="shared" si="1"/>
        <v>0</v>
      </c>
      <c r="G77" s="252" t="s">
        <v>805</v>
      </c>
    </row>
    <row r="78" spans="1:8" s="55" customFormat="1" x14ac:dyDescent="0.35">
      <c r="A78" s="281" t="s">
        <v>617</v>
      </c>
      <c r="B78" s="302" t="s">
        <v>849</v>
      </c>
      <c r="C78" s="172" t="s">
        <v>28</v>
      </c>
      <c r="D78" s="174">
        <v>2</v>
      </c>
      <c r="E78" s="308"/>
      <c r="F78" s="308">
        <f t="shared" si="1"/>
        <v>0</v>
      </c>
      <c r="G78" s="252" t="s">
        <v>804</v>
      </c>
      <c r="H78" s="90"/>
    </row>
    <row r="79" spans="1:8" s="55" customFormat="1" x14ac:dyDescent="0.35">
      <c r="A79" s="273" t="s">
        <v>850</v>
      </c>
      <c r="B79" s="302" t="s">
        <v>851</v>
      </c>
      <c r="C79" s="172" t="s">
        <v>28</v>
      </c>
      <c r="D79" s="174">
        <v>2</v>
      </c>
      <c r="E79" s="308"/>
      <c r="F79" s="308">
        <f t="shared" si="1"/>
        <v>0</v>
      </c>
      <c r="G79" s="252" t="s">
        <v>805</v>
      </c>
    </row>
    <row r="80" spans="1:8" s="55" customFormat="1" x14ac:dyDescent="0.35">
      <c r="A80" s="273" t="s">
        <v>618</v>
      </c>
      <c r="B80" s="302" t="s">
        <v>975</v>
      </c>
      <c r="C80" s="172" t="s">
        <v>28</v>
      </c>
      <c r="D80" s="174">
        <v>2</v>
      </c>
      <c r="E80" s="308"/>
      <c r="F80" s="308">
        <f t="shared" si="1"/>
        <v>0</v>
      </c>
      <c r="G80" s="252" t="s">
        <v>816</v>
      </c>
      <c r="H80" s="90"/>
    </row>
    <row r="81" spans="1:8" s="55" customFormat="1" x14ac:dyDescent="0.35">
      <c r="A81" s="283" t="s">
        <v>852</v>
      </c>
      <c r="B81" s="302" t="s">
        <v>976</v>
      </c>
      <c r="C81" s="172" t="s">
        <v>28</v>
      </c>
      <c r="D81" s="285">
        <v>4</v>
      </c>
      <c r="E81" s="308"/>
      <c r="F81" s="308">
        <f t="shared" si="1"/>
        <v>0</v>
      </c>
      <c r="G81" s="252" t="s">
        <v>805</v>
      </c>
    </row>
    <row r="82" spans="1:8" s="55" customFormat="1" x14ac:dyDescent="0.35">
      <c r="A82" s="283" t="s">
        <v>619</v>
      </c>
      <c r="B82" s="302" t="s">
        <v>977</v>
      </c>
      <c r="C82" s="172" t="s">
        <v>28</v>
      </c>
      <c r="D82" s="174">
        <v>4</v>
      </c>
      <c r="E82" s="308"/>
      <c r="F82" s="308">
        <f t="shared" si="1"/>
        <v>0</v>
      </c>
      <c r="G82" s="252" t="s">
        <v>804</v>
      </c>
      <c r="H82" s="90"/>
    </row>
    <row r="83" spans="1:8" s="55" customFormat="1" x14ac:dyDescent="0.35">
      <c r="A83" s="283" t="s">
        <v>853</v>
      </c>
      <c r="B83" s="302" t="s">
        <v>978</v>
      </c>
      <c r="C83" s="172" t="s">
        <v>28</v>
      </c>
      <c r="D83" s="285">
        <v>4</v>
      </c>
      <c r="E83" s="308"/>
      <c r="F83" s="308">
        <f t="shared" si="1"/>
        <v>0</v>
      </c>
      <c r="G83" s="252" t="s">
        <v>805</v>
      </c>
    </row>
    <row r="84" spans="1:8" s="55" customFormat="1" x14ac:dyDescent="0.35">
      <c r="A84" s="283" t="s">
        <v>620</v>
      </c>
      <c r="B84" s="302" t="s">
        <v>979</v>
      </c>
      <c r="C84" s="172" t="s">
        <v>28</v>
      </c>
      <c r="D84" s="174">
        <v>4</v>
      </c>
      <c r="E84" s="308"/>
      <c r="F84" s="308">
        <f t="shared" si="1"/>
        <v>0</v>
      </c>
      <c r="G84" s="252" t="s">
        <v>804</v>
      </c>
    </row>
    <row r="85" spans="1:8" s="55" customFormat="1" x14ac:dyDescent="0.35">
      <c r="A85" s="283" t="s">
        <v>854</v>
      </c>
      <c r="B85" s="302" t="s">
        <v>980</v>
      </c>
      <c r="C85" s="172" t="s">
        <v>28</v>
      </c>
      <c r="D85" s="285">
        <v>4</v>
      </c>
      <c r="E85" s="308"/>
      <c r="F85" s="308">
        <f t="shared" si="1"/>
        <v>0</v>
      </c>
      <c r="G85" s="252" t="s">
        <v>805</v>
      </c>
      <c r="H85" s="90"/>
    </row>
    <row r="86" spans="1:8" s="55" customFormat="1" x14ac:dyDescent="0.35">
      <c r="A86" s="283" t="s">
        <v>621</v>
      </c>
      <c r="B86" s="302" t="s">
        <v>981</v>
      </c>
      <c r="C86" s="172" t="s">
        <v>28</v>
      </c>
      <c r="D86" s="174">
        <v>4</v>
      </c>
      <c r="E86" s="308"/>
      <c r="F86" s="308">
        <f t="shared" si="1"/>
        <v>0</v>
      </c>
      <c r="G86" s="252" t="s">
        <v>804</v>
      </c>
    </row>
    <row r="87" spans="1:8" s="55" customFormat="1" x14ac:dyDescent="0.35">
      <c r="A87" s="273" t="s">
        <v>622</v>
      </c>
      <c r="B87" s="302" t="s">
        <v>982</v>
      </c>
      <c r="C87" s="172" t="s">
        <v>68</v>
      </c>
      <c r="D87" s="285">
        <v>8</v>
      </c>
      <c r="E87" s="308"/>
      <c r="F87" s="308">
        <f t="shared" si="1"/>
        <v>0</v>
      </c>
      <c r="G87" s="252" t="s">
        <v>805</v>
      </c>
      <c r="H87" s="90"/>
    </row>
    <row r="88" spans="1:8" s="55" customFormat="1" x14ac:dyDescent="0.35">
      <c r="A88" s="273" t="s">
        <v>623</v>
      </c>
      <c r="B88" s="302" t="s">
        <v>983</v>
      </c>
      <c r="C88" s="172" t="s">
        <v>68</v>
      </c>
      <c r="D88" s="177">
        <v>8</v>
      </c>
      <c r="E88" s="308"/>
      <c r="F88" s="308">
        <f t="shared" si="1"/>
        <v>0</v>
      </c>
      <c r="G88" s="252" t="s">
        <v>816</v>
      </c>
    </row>
    <row r="89" spans="1:8" s="55" customFormat="1" x14ac:dyDescent="0.35">
      <c r="A89" s="273" t="s">
        <v>624</v>
      </c>
      <c r="B89" s="302" t="s">
        <v>855</v>
      </c>
      <c r="C89" s="172" t="s">
        <v>68</v>
      </c>
      <c r="D89" s="177">
        <v>8</v>
      </c>
      <c r="E89" s="308"/>
      <c r="F89" s="308">
        <f t="shared" si="1"/>
        <v>0</v>
      </c>
      <c r="G89" s="252" t="s">
        <v>804</v>
      </c>
    </row>
    <row r="90" spans="1:8" s="55" customFormat="1" x14ac:dyDescent="0.35">
      <c r="A90" s="273" t="s">
        <v>856</v>
      </c>
      <c r="B90" s="302" t="s">
        <v>984</v>
      </c>
      <c r="C90" s="172" t="s">
        <v>68</v>
      </c>
      <c r="D90" s="285">
        <v>8</v>
      </c>
      <c r="E90" s="308"/>
      <c r="F90" s="308">
        <f t="shared" si="1"/>
        <v>0</v>
      </c>
      <c r="G90" s="252" t="s">
        <v>805</v>
      </c>
    </row>
    <row r="91" spans="1:8" s="55" customFormat="1" x14ac:dyDescent="0.35">
      <c r="A91" s="273" t="s">
        <v>625</v>
      </c>
      <c r="B91" s="302" t="s">
        <v>985</v>
      </c>
      <c r="C91" s="172" t="s">
        <v>68</v>
      </c>
      <c r="D91" s="177">
        <v>8</v>
      </c>
      <c r="E91" s="308"/>
      <c r="F91" s="308">
        <f t="shared" si="1"/>
        <v>0</v>
      </c>
      <c r="G91" s="252" t="s">
        <v>816</v>
      </c>
      <c r="H91" s="90"/>
    </row>
    <row r="92" spans="1:8" s="55" customFormat="1" x14ac:dyDescent="0.35">
      <c r="A92" s="273" t="s">
        <v>626</v>
      </c>
      <c r="B92" s="302" t="s">
        <v>857</v>
      </c>
      <c r="C92" s="172" t="s">
        <v>68</v>
      </c>
      <c r="D92" s="177">
        <v>8</v>
      </c>
      <c r="E92" s="308"/>
      <c r="F92" s="308">
        <f t="shared" si="1"/>
        <v>0</v>
      </c>
      <c r="G92" s="252" t="s">
        <v>804</v>
      </c>
      <c r="H92" s="90"/>
    </row>
    <row r="93" spans="1:8" s="55" customFormat="1" x14ac:dyDescent="0.35">
      <c r="A93" s="273" t="s">
        <v>627</v>
      </c>
      <c r="B93" s="302" t="s">
        <v>986</v>
      </c>
      <c r="C93" s="172" t="s">
        <v>68</v>
      </c>
      <c r="D93" s="285">
        <v>4</v>
      </c>
      <c r="E93" s="308"/>
      <c r="F93" s="308">
        <f t="shared" si="1"/>
        <v>0</v>
      </c>
      <c r="G93" s="252" t="s">
        <v>805</v>
      </c>
      <c r="H93" s="90"/>
    </row>
    <row r="94" spans="1:8" s="55" customFormat="1" x14ac:dyDescent="0.35">
      <c r="A94" s="273" t="s">
        <v>628</v>
      </c>
      <c r="B94" s="302" t="s">
        <v>811</v>
      </c>
      <c r="C94" s="172" t="s">
        <v>68</v>
      </c>
      <c r="D94" s="177">
        <v>4</v>
      </c>
      <c r="E94" s="308"/>
      <c r="F94" s="308">
        <f t="shared" si="1"/>
        <v>0</v>
      </c>
      <c r="G94" s="252" t="s">
        <v>816</v>
      </c>
      <c r="H94" s="90"/>
    </row>
    <row r="95" spans="1:8" s="55" customFormat="1" x14ac:dyDescent="0.35">
      <c r="A95" s="273" t="s">
        <v>629</v>
      </c>
      <c r="B95" s="302" t="s">
        <v>858</v>
      </c>
      <c r="C95" s="172" t="s">
        <v>68</v>
      </c>
      <c r="D95" s="177">
        <v>4</v>
      </c>
      <c r="E95" s="308"/>
      <c r="F95" s="308">
        <f t="shared" si="1"/>
        <v>0</v>
      </c>
      <c r="G95" s="252" t="s">
        <v>816</v>
      </c>
      <c r="H95" s="90"/>
    </row>
    <row r="96" spans="1:8" s="55" customFormat="1" x14ac:dyDescent="0.35">
      <c r="A96" s="283" t="s">
        <v>630</v>
      </c>
      <c r="B96" s="302" t="s">
        <v>987</v>
      </c>
      <c r="C96" s="172" t="s">
        <v>68</v>
      </c>
      <c r="D96" s="285">
        <v>2</v>
      </c>
      <c r="E96" s="308"/>
      <c r="F96" s="308">
        <f t="shared" si="1"/>
        <v>0</v>
      </c>
      <c r="G96" s="252" t="s">
        <v>805</v>
      </c>
      <c r="H96" s="90"/>
    </row>
    <row r="97" spans="1:8" s="55" customFormat="1" x14ac:dyDescent="0.35">
      <c r="A97" s="283" t="s">
        <v>632</v>
      </c>
      <c r="B97" s="302" t="s">
        <v>813</v>
      </c>
      <c r="C97" s="172" t="s">
        <v>68</v>
      </c>
      <c r="D97" s="177">
        <v>2</v>
      </c>
      <c r="E97" s="308"/>
      <c r="F97" s="308">
        <f t="shared" si="1"/>
        <v>0</v>
      </c>
      <c r="G97" s="252" t="s">
        <v>816</v>
      </c>
    </row>
    <row r="98" spans="1:8" s="55" customFormat="1" x14ac:dyDescent="0.35">
      <c r="A98" s="283" t="s">
        <v>632</v>
      </c>
      <c r="B98" s="302" t="s">
        <v>859</v>
      </c>
      <c r="C98" s="172" t="s">
        <v>68</v>
      </c>
      <c r="D98" s="177">
        <v>2</v>
      </c>
      <c r="E98" s="308"/>
      <c r="F98" s="308">
        <f t="shared" si="1"/>
        <v>0</v>
      </c>
      <c r="G98" s="252" t="s">
        <v>804</v>
      </c>
      <c r="H98" s="90"/>
    </row>
    <row r="99" spans="1:8" s="55" customFormat="1" x14ac:dyDescent="0.35">
      <c r="A99" s="283" t="s">
        <v>631</v>
      </c>
      <c r="B99" s="302" t="s">
        <v>860</v>
      </c>
      <c r="C99" s="172" t="s">
        <v>19</v>
      </c>
      <c r="D99" s="286">
        <v>0.1376</v>
      </c>
      <c r="E99" s="308"/>
      <c r="F99" s="308">
        <f t="shared" si="1"/>
        <v>0</v>
      </c>
      <c r="G99" s="252" t="s">
        <v>805</v>
      </c>
      <c r="H99" s="90"/>
    </row>
    <row r="100" spans="1:8" s="55" customFormat="1" x14ac:dyDescent="0.35">
      <c r="A100" s="283" t="s">
        <v>634</v>
      </c>
      <c r="B100" s="302" t="s">
        <v>861</v>
      </c>
      <c r="C100" s="172" t="s">
        <v>28</v>
      </c>
      <c r="D100" s="293">
        <v>4</v>
      </c>
      <c r="E100" s="308"/>
      <c r="F100" s="308">
        <f t="shared" si="1"/>
        <v>0</v>
      </c>
      <c r="G100" s="252" t="s">
        <v>804</v>
      </c>
      <c r="H100" s="90"/>
    </row>
    <row r="101" spans="1:8" s="55" customFormat="1" x14ac:dyDescent="0.35">
      <c r="A101" s="306" t="s">
        <v>862</v>
      </c>
      <c r="B101" s="302" t="s">
        <v>863</v>
      </c>
      <c r="C101" s="172" t="s">
        <v>19</v>
      </c>
      <c r="D101" s="286">
        <v>6.4000000000000001E-2</v>
      </c>
      <c r="E101" s="308"/>
      <c r="F101" s="308">
        <f t="shared" si="1"/>
        <v>0</v>
      </c>
      <c r="G101" s="252" t="s">
        <v>805</v>
      </c>
      <c r="H101" s="90"/>
    </row>
    <row r="102" spans="1:8" s="55" customFormat="1" x14ac:dyDescent="0.35">
      <c r="A102" s="273" t="s">
        <v>636</v>
      </c>
      <c r="B102" s="302" t="s">
        <v>864</v>
      </c>
      <c r="C102" s="172" t="s">
        <v>28</v>
      </c>
      <c r="D102" s="293">
        <v>4</v>
      </c>
      <c r="E102" s="308"/>
      <c r="F102" s="308">
        <f t="shared" si="1"/>
        <v>0</v>
      </c>
      <c r="G102" s="252" t="s">
        <v>804</v>
      </c>
      <c r="H102" s="90"/>
    </row>
    <row r="103" spans="1:8" s="55" customFormat="1" x14ac:dyDescent="0.35">
      <c r="A103" s="273" t="s">
        <v>638</v>
      </c>
      <c r="B103" s="302" t="s">
        <v>865</v>
      </c>
      <c r="C103" s="172" t="s">
        <v>19</v>
      </c>
      <c r="D103" s="286">
        <v>1.3800000000000002E-2</v>
      </c>
      <c r="E103" s="308"/>
      <c r="F103" s="308">
        <f t="shared" si="1"/>
        <v>0</v>
      </c>
      <c r="G103" s="252" t="s">
        <v>805</v>
      </c>
      <c r="H103" s="90"/>
    </row>
    <row r="104" spans="1:8" s="55" customFormat="1" x14ac:dyDescent="0.35">
      <c r="A104" s="172" t="s">
        <v>639</v>
      </c>
      <c r="B104" s="302" t="s">
        <v>259</v>
      </c>
      <c r="C104" s="172" t="s">
        <v>28</v>
      </c>
      <c r="D104" s="293">
        <v>2</v>
      </c>
      <c r="E104" s="308"/>
      <c r="F104" s="308">
        <f t="shared" si="1"/>
        <v>0</v>
      </c>
      <c r="G104" s="252" t="s">
        <v>804</v>
      </c>
    </row>
    <row r="105" spans="1:8" s="55" customFormat="1" x14ac:dyDescent="0.35">
      <c r="A105" s="281" t="s">
        <v>640</v>
      </c>
      <c r="B105" s="302" t="s">
        <v>988</v>
      </c>
      <c r="C105" s="172" t="s">
        <v>28</v>
      </c>
      <c r="D105" s="174">
        <v>13</v>
      </c>
      <c r="E105" s="308"/>
      <c r="F105" s="308">
        <f t="shared" si="1"/>
        <v>0</v>
      </c>
      <c r="G105" s="252" t="s">
        <v>805</v>
      </c>
      <c r="H105" s="90"/>
    </row>
    <row r="106" spans="1:8" s="55" customFormat="1" x14ac:dyDescent="0.35">
      <c r="A106" s="281" t="s">
        <v>641</v>
      </c>
      <c r="B106" s="302" t="s">
        <v>989</v>
      </c>
      <c r="C106" s="172" t="s">
        <v>28</v>
      </c>
      <c r="D106" s="174">
        <v>13</v>
      </c>
      <c r="E106" s="308"/>
      <c r="F106" s="308">
        <f t="shared" si="1"/>
        <v>0</v>
      </c>
      <c r="G106" s="252" t="s">
        <v>804</v>
      </c>
      <c r="H106" s="90"/>
    </row>
    <row r="107" spans="1:8" s="55" customFormat="1" x14ac:dyDescent="0.35">
      <c r="A107" s="294" t="s">
        <v>274</v>
      </c>
      <c r="B107" s="302" t="s">
        <v>990</v>
      </c>
      <c r="C107" s="172" t="s">
        <v>19</v>
      </c>
      <c r="D107" s="295">
        <v>3.0353999999999996E-2</v>
      </c>
      <c r="E107" s="308"/>
      <c r="F107" s="308">
        <f t="shared" si="1"/>
        <v>0</v>
      </c>
      <c r="G107" s="252" t="s">
        <v>805</v>
      </c>
    </row>
    <row r="108" spans="1:8" s="55" customFormat="1" x14ac:dyDescent="0.35">
      <c r="A108" s="294" t="s">
        <v>643</v>
      </c>
      <c r="B108" s="302" t="s">
        <v>991</v>
      </c>
      <c r="C108" s="172" t="s">
        <v>19</v>
      </c>
      <c r="D108" s="295">
        <v>6.9120000000000006E-3</v>
      </c>
      <c r="E108" s="308"/>
      <c r="F108" s="308">
        <f t="shared" si="1"/>
        <v>0</v>
      </c>
      <c r="G108" s="252" t="s">
        <v>805</v>
      </c>
      <c r="H108" s="90"/>
    </row>
    <row r="109" spans="1:8" s="55" customFormat="1" x14ac:dyDescent="0.35">
      <c r="A109" s="281" t="s">
        <v>275</v>
      </c>
      <c r="B109" s="302" t="s">
        <v>866</v>
      </c>
      <c r="C109" s="172" t="s">
        <v>28</v>
      </c>
      <c r="D109" s="174">
        <v>8</v>
      </c>
      <c r="E109" s="308"/>
      <c r="F109" s="308">
        <f t="shared" si="1"/>
        <v>0</v>
      </c>
      <c r="G109" s="252" t="s">
        <v>805</v>
      </c>
      <c r="H109" s="90"/>
    </row>
    <row r="110" spans="1:8" s="55" customFormat="1" x14ac:dyDescent="0.35">
      <c r="A110" s="281" t="s">
        <v>645</v>
      </c>
      <c r="B110" s="302" t="s">
        <v>867</v>
      </c>
      <c r="C110" s="172" t="s">
        <v>28</v>
      </c>
      <c r="D110" s="174">
        <v>8</v>
      </c>
      <c r="E110" s="308"/>
      <c r="F110" s="308">
        <f t="shared" si="1"/>
        <v>0</v>
      </c>
      <c r="G110" s="252" t="s">
        <v>816</v>
      </c>
    </row>
    <row r="111" spans="1:8" s="55" customFormat="1" x14ac:dyDescent="0.35">
      <c r="A111" s="281" t="s">
        <v>276</v>
      </c>
      <c r="B111" s="302" t="s">
        <v>868</v>
      </c>
      <c r="C111" s="172" t="s">
        <v>28</v>
      </c>
      <c r="D111" s="174">
        <v>6</v>
      </c>
      <c r="E111" s="308"/>
      <c r="F111" s="308">
        <f t="shared" si="1"/>
        <v>0</v>
      </c>
      <c r="G111" s="252" t="s">
        <v>805</v>
      </c>
      <c r="H111" s="90"/>
    </row>
    <row r="112" spans="1:8" s="55" customFormat="1" x14ac:dyDescent="0.35">
      <c r="A112" s="281" t="s">
        <v>646</v>
      </c>
      <c r="B112" s="302" t="s">
        <v>869</v>
      </c>
      <c r="C112" s="172" t="s">
        <v>28</v>
      </c>
      <c r="D112" s="174">
        <v>6</v>
      </c>
      <c r="E112" s="308"/>
      <c r="F112" s="308">
        <f t="shared" si="1"/>
        <v>0</v>
      </c>
      <c r="G112" s="252" t="s">
        <v>816</v>
      </c>
    </row>
    <row r="113" spans="1:8" s="55" customFormat="1" x14ac:dyDescent="0.35">
      <c r="A113" s="281" t="s">
        <v>277</v>
      </c>
      <c r="B113" s="302" t="s">
        <v>870</v>
      </c>
      <c r="C113" s="172" t="s">
        <v>28</v>
      </c>
      <c r="D113" s="174">
        <v>2</v>
      </c>
      <c r="E113" s="308"/>
      <c r="F113" s="308">
        <f t="shared" si="1"/>
        <v>0</v>
      </c>
      <c r="G113" s="252" t="s">
        <v>805</v>
      </c>
      <c r="H113" s="90"/>
    </row>
    <row r="114" spans="1:8" x14ac:dyDescent="0.35">
      <c r="A114" s="281" t="s">
        <v>647</v>
      </c>
      <c r="B114" s="302" t="s">
        <v>871</v>
      </c>
      <c r="C114" s="172" t="s">
        <v>28</v>
      </c>
      <c r="D114" s="174">
        <v>2</v>
      </c>
      <c r="E114" s="308"/>
      <c r="F114" s="308">
        <f t="shared" si="1"/>
        <v>0</v>
      </c>
      <c r="G114" s="252" t="s">
        <v>816</v>
      </c>
    </row>
    <row r="115" spans="1:8" x14ac:dyDescent="0.35">
      <c r="A115" s="273" t="s">
        <v>308</v>
      </c>
      <c r="B115" s="302" t="s">
        <v>992</v>
      </c>
      <c r="C115" s="172" t="s">
        <v>69</v>
      </c>
      <c r="D115" s="293">
        <v>6.6</v>
      </c>
      <c r="E115" s="308"/>
      <c r="F115" s="308">
        <f t="shared" si="1"/>
        <v>0</v>
      </c>
      <c r="G115" s="252" t="s">
        <v>805</v>
      </c>
      <c r="H115" s="90"/>
    </row>
    <row r="116" spans="1:8" x14ac:dyDescent="0.35">
      <c r="A116" s="273" t="s">
        <v>649</v>
      </c>
      <c r="B116" s="302" t="s">
        <v>993</v>
      </c>
      <c r="C116" s="172" t="s">
        <v>28</v>
      </c>
      <c r="D116" s="174">
        <v>6</v>
      </c>
      <c r="E116" s="308"/>
      <c r="F116" s="308">
        <f t="shared" si="1"/>
        <v>0</v>
      </c>
      <c r="G116" s="252" t="s">
        <v>805</v>
      </c>
    </row>
    <row r="117" spans="1:8" x14ac:dyDescent="0.35">
      <c r="A117" s="273" t="s">
        <v>650</v>
      </c>
      <c r="B117" s="302" t="s">
        <v>994</v>
      </c>
      <c r="C117" s="172" t="s">
        <v>28</v>
      </c>
      <c r="D117" s="174">
        <v>6</v>
      </c>
      <c r="E117" s="308"/>
      <c r="F117" s="308">
        <f t="shared" si="1"/>
        <v>0</v>
      </c>
      <c r="G117" s="252" t="s">
        <v>816</v>
      </c>
      <c r="H117" s="90"/>
    </row>
    <row r="118" spans="1:8" x14ac:dyDescent="0.35">
      <c r="A118" s="273" t="s">
        <v>309</v>
      </c>
      <c r="B118" s="302" t="s">
        <v>995</v>
      </c>
      <c r="C118" s="172" t="s">
        <v>28</v>
      </c>
      <c r="D118" s="174">
        <v>2</v>
      </c>
      <c r="E118" s="308"/>
      <c r="F118" s="308">
        <f t="shared" si="1"/>
        <v>0</v>
      </c>
      <c r="G118" s="252" t="s">
        <v>805</v>
      </c>
    </row>
    <row r="119" spans="1:8" x14ac:dyDescent="0.35">
      <c r="A119" s="273" t="s">
        <v>651</v>
      </c>
      <c r="B119" s="302" t="s">
        <v>996</v>
      </c>
      <c r="C119" s="172" t="s">
        <v>28</v>
      </c>
      <c r="D119" s="174">
        <v>2</v>
      </c>
      <c r="E119" s="308"/>
      <c r="F119" s="308">
        <f t="shared" si="1"/>
        <v>0</v>
      </c>
      <c r="G119" s="252" t="s">
        <v>816</v>
      </c>
      <c r="H119" s="90"/>
    </row>
    <row r="120" spans="1:8" x14ac:dyDescent="0.35">
      <c r="A120" s="273" t="s">
        <v>652</v>
      </c>
      <c r="B120" s="302" t="s">
        <v>997</v>
      </c>
      <c r="C120" s="172" t="s">
        <v>28</v>
      </c>
      <c r="D120" s="174">
        <v>2</v>
      </c>
      <c r="E120" s="308"/>
      <c r="F120" s="308">
        <f t="shared" si="1"/>
        <v>0</v>
      </c>
      <c r="G120" s="252" t="s">
        <v>805</v>
      </c>
    </row>
    <row r="121" spans="1:8" x14ac:dyDescent="0.35">
      <c r="A121" s="273" t="s">
        <v>653</v>
      </c>
      <c r="B121" s="302" t="s">
        <v>998</v>
      </c>
      <c r="C121" s="172" t="s">
        <v>28</v>
      </c>
      <c r="D121" s="174">
        <v>2</v>
      </c>
      <c r="E121" s="308"/>
      <c r="F121" s="308">
        <f t="shared" si="1"/>
        <v>0</v>
      </c>
      <c r="G121" s="252" t="s">
        <v>816</v>
      </c>
      <c r="H121" s="90"/>
    </row>
    <row r="122" spans="1:8" x14ac:dyDescent="0.35">
      <c r="A122" s="273" t="s">
        <v>654</v>
      </c>
      <c r="B122" s="302" t="s">
        <v>999</v>
      </c>
      <c r="C122" s="172" t="s">
        <v>28</v>
      </c>
      <c r="D122" s="174">
        <v>2</v>
      </c>
      <c r="E122" s="308"/>
      <c r="F122" s="308">
        <f t="shared" si="1"/>
        <v>0</v>
      </c>
      <c r="G122" s="252" t="s">
        <v>805</v>
      </c>
    </row>
    <row r="123" spans="1:8" x14ac:dyDescent="0.35">
      <c r="A123" s="273" t="s">
        <v>655</v>
      </c>
      <c r="B123" s="302" t="s">
        <v>1000</v>
      </c>
      <c r="C123" s="172" t="s">
        <v>28</v>
      </c>
      <c r="D123" s="174">
        <v>2</v>
      </c>
      <c r="E123" s="308"/>
      <c r="F123" s="308">
        <f t="shared" si="1"/>
        <v>0</v>
      </c>
      <c r="G123" s="252" t="s">
        <v>816</v>
      </c>
      <c r="H123" s="90"/>
    </row>
    <row r="124" spans="1:8" x14ac:dyDescent="0.35">
      <c r="A124" s="172">
        <v>83</v>
      </c>
      <c r="B124" s="302" t="s">
        <v>1001</v>
      </c>
      <c r="C124" s="172" t="s">
        <v>28</v>
      </c>
      <c r="D124" s="174">
        <v>1</v>
      </c>
      <c r="E124" s="308"/>
      <c r="F124" s="308">
        <f t="shared" si="1"/>
        <v>0</v>
      </c>
      <c r="G124" s="252" t="s">
        <v>805</v>
      </c>
    </row>
    <row r="125" spans="1:8" x14ac:dyDescent="0.35">
      <c r="A125" s="172" t="s">
        <v>657</v>
      </c>
      <c r="B125" s="302" t="s">
        <v>872</v>
      </c>
      <c r="C125" s="172" t="s">
        <v>28</v>
      </c>
      <c r="D125" s="174">
        <v>1</v>
      </c>
      <c r="E125" s="308"/>
      <c r="F125" s="308">
        <f t="shared" si="1"/>
        <v>0</v>
      </c>
      <c r="G125" s="252" t="s">
        <v>816</v>
      </c>
      <c r="H125" s="90"/>
    </row>
    <row r="126" spans="1:8" x14ac:dyDescent="0.35">
      <c r="A126" s="172">
        <v>84</v>
      </c>
      <c r="B126" s="302" t="s">
        <v>1002</v>
      </c>
      <c r="C126" s="172" t="s">
        <v>28</v>
      </c>
      <c r="D126" s="174">
        <v>4</v>
      </c>
      <c r="E126" s="308"/>
      <c r="F126" s="308">
        <f t="shared" si="1"/>
        <v>0</v>
      </c>
      <c r="G126" s="252" t="s">
        <v>805</v>
      </c>
    </row>
    <row r="127" spans="1:8" x14ac:dyDescent="0.35">
      <c r="A127" s="172" t="s">
        <v>659</v>
      </c>
      <c r="B127" s="302" t="s">
        <v>873</v>
      </c>
      <c r="C127" s="172" t="s">
        <v>28</v>
      </c>
      <c r="D127" s="174">
        <v>4</v>
      </c>
      <c r="E127" s="308"/>
      <c r="F127" s="308">
        <f t="shared" si="1"/>
        <v>0</v>
      </c>
      <c r="G127" s="252" t="s">
        <v>816</v>
      </c>
      <c r="H127" s="90"/>
    </row>
    <row r="128" spans="1:8" x14ac:dyDescent="0.35">
      <c r="A128" s="172">
        <v>85</v>
      </c>
      <c r="B128" s="302" t="s">
        <v>1003</v>
      </c>
      <c r="C128" s="172" t="s">
        <v>28</v>
      </c>
      <c r="D128" s="174">
        <v>1</v>
      </c>
      <c r="E128" s="308"/>
      <c r="F128" s="308">
        <f t="shared" si="1"/>
        <v>0</v>
      </c>
      <c r="G128" s="252" t="s">
        <v>805</v>
      </c>
    </row>
    <row r="129" spans="1:8" x14ac:dyDescent="0.35">
      <c r="A129" s="172" t="s">
        <v>660</v>
      </c>
      <c r="B129" s="302" t="s">
        <v>1004</v>
      </c>
      <c r="C129" s="172" t="s">
        <v>28</v>
      </c>
      <c r="D129" s="174">
        <v>1</v>
      </c>
      <c r="E129" s="308"/>
      <c r="F129" s="308">
        <f t="shared" si="1"/>
        <v>0</v>
      </c>
      <c r="G129" s="252" t="s">
        <v>816</v>
      </c>
      <c r="H129" s="90"/>
    </row>
    <row r="130" spans="1:8" x14ac:dyDescent="0.35">
      <c r="A130" s="172">
        <v>86</v>
      </c>
      <c r="B130" s="302" t="s">
        <v>1005</v>
      </c>
      <c r="C130" s="172" t="s">
        <v>28</v>
      </c>
      <c r="D130" s="174">
        <v>22</v>
      </c>
      <c r="E130" s="308"/>
      <c r="F130" s="308">
        <f t="shared" si="1"/>
        <v>0</v>
      </c>
      <c r="G130" s="252" t="s">
        <v>805</v>
      </c>
    </row>
    <row r="131" spans="1:8" x14ac:dyDescent="0.35">
      <c r="A131" s="172" t="s">
        <v>369</v>
      </c>
      <c r="B131" s="302" t="s">
        <v>1006</v>
      </c>
      <c r="C131" s="172" t="s">
        <v>28</v>
      </c>
      <c r="D131" s="174">
        <v>22</v>
      </c>
      <c r="E131" s="308"/>
      <c r="F131" s="308">
        <f t="shared" si="1"/>
        <v>0</v>
      </c>
      <c r="G131" s="252" t="s">
        <v>816</v>
      </c>
      <c r="H131" s="90"/>
    </row>
    <row r="132" spans="1:8" x14ac:dyDescent="0.35">
      <c r="A132" s="172">
        <v>87</v>
      </c>
      <c r="B132" s="302" t="s">
        <v>1007</v>
      </c>
      <c r="C132" s="172" t="s">
        <v>28</v>
      </c>
      <c r="D132" s="174">
        <v>1</v>
      </c>
      <c r="E132" s="308"/>
      <c r="F132" s="308">
        <f t="shared" si="1"/>
        <v>0</v>
      </c>
      <c r="G132" s="252" t="s">
        <v>805</v>
      </c>
      <c r="H132" s="90"/>
    </row>
    <row r="133" spans="1:8" x14ac:dyDescent="0.35">
      <c r="A133" s="172" t="s">
        <v>377</v>
      </c>
      <c r="B133" s="302" t="s">
        <v>1008</v>
      </c>
      <c r="C133" s="172" t="s">
        <v>28</v>
      </c>
      <c r="D133" s="174">
        <v>1</v>
      </c>
      <c r="E133" s="308"/>
      <c r="F133" s="308">
        <f t="shared" si="1"/>
        <v>0</v>
      </c>
      <c r="G133" s="252" t="s">
        <v>816</v>
      </c>
    </row>
    <row r="134" spans="1:8" s="55" customFormat="1" x14ac:dyDescent="0.35">
      <c r="A134" s="172">
        <v>88</v>
      </c>
      <c r="B134" s="302" t="s">
        <v>874</v>
      </c>
      <c r="C134" s="172" t="s">
        <v>28</v>
      </c>
      <c r="D134" s="174">
        <v>1</v>
      </c>
      <c r="E134" s="308"/>
      <c r="F134" s="308">
        <f t="shared" si="1"/>
        <v>0</v>
      </c>
      <c r="G134" s="252" t="s">
        <v>805</v>
      </c>
      <c r="H134" s="90"/>
    </row>
    <row r="135" spans="1:8" s="55" customFormat="1" x14ac:dyDescent="0.35">
      <c r="A135" s="172" t="s">
        <v>382</v>
      </c>
      <c r="B135" s="302" t="s">
        <v>1009</v>
      </c>
      <c r="C135" s="172" t="s">
        <v>28</v>
      </c>
      <c r="D135" s="174">
        <v>1</v>
      </c>
      <c r="E135" s="308"/>
      <c r="F135" s="308">
        <f t="shared" si="1"/>
        <v>0</v>
      </c>
      <c r="G135" s="252" t="s">
        <v>816</v>
      </c>
      <c r="H135" s="90"/>
    </row>
    <row r="136" spans="1:8" s="55" customFormat="1" x14ac:dyDescent="0.35">
      <c r="A136" s="172">
        <v>89</v>
      </c>
      <c r="B136" s="302" t="s">
        <v>875</v>
      </c>
      <c r="C136" s="172" t="s">
        <v>28</v>
      </c>
      <c r="D136" s="174">
        <v>1</v>
      </c>
      <c r="E136" s="308"/>
      <c r="F136" s="308">
        <f t="shared" ref="F136:F199" si="2">D136*E136</f>
        <v>0</v>
      </c>
      <c r="G136" s="252" t="s">
        <v>805</v>
      </c>
    </row>
    <row r="137" spans="1:8" x14ac:dyDescent="0.35">
      <c r="A137" s="172" t="s">
        <v>513</v>
      </c>
      <c r="B137" s="302" t="s">
        <v>1010</v>
      </c>
      <c r="C137" s="172" t="s">
        <v>28</v>
      </c>
      <c r="D137" s="174">
        <v>1</v>
      </c>
      <c r="E137" s="308"/>
      <c r="F137" s="308">
        <f t="shared" si="2"/>
        <v>0</v>
      </c>
      <c r="G137" s="252" t="s">
        <v>816</v>
      </c>
      <c r="H137" s="90"/>
    </row>
    <row r="138" spans="1:8" x14ac:dyDescent="0.35">
      <c r="A138" s="281" t="s">
        <v>661</v>
      </c>
      <c r="B138" s="302" t="s">
        <v>876</v>
      </c>
      <c r="C138" s="172" t="s">
        <v>211</v>
      </c>
      <c r="D138" s="174">
        <v>42</v>
      </c>
      <c r="E138" s="308"/>
      <c r="F138" s="308">
        <f t="shared" si="2"/>
        <v>0</v>
      </c>
      <c r="G138" s="252" t="s">
        <v>805</v>
      </c>
      <c r="H138" s="90"/>
    </row>
    <row r="139" spans="1:8" x14ac:dyDescent="0.35">
      <c r="A139" s="281" t="s">
        <v>877</v>
      </c>
      <c r="B139" s="302" t="s">
        <v>878</v>
      </c>
      <c r="C139" s="172" t="s">
        <v>211</v>
      </c>
      <c r="D139" s="174">
        <v>27</v>
      </c>
      <c r="E139" s="308"/>
      <c r="F139" s="308">
        <f t="shared" si="2"/>
        <v>0</v>
      </c>
      <c r="G139" s="252" t="s">
        <v>805</v>
      </c>
    </row>
    <row r="140" spans="1:8" s="55" customFormat="1" x14ac:dyDescent="0.35">
      <c r="A140" s="281" t="s">
        <v>278</v>
      </c>
      <c r="B140" s="302" t="s">
        <v>879</v>
      </c>
      <c r="C140" s="172" t="s">
        <v>211</v>
      </c>
      <c r="D140" s="174">
        <v>4</v>
      </c>
      <c r="E140" s="308"/>
      <c r="F140" s="308">
        <f t="shared" si="2"/>
        <v>0</v>
      </c>
      <c r="G140" s="252" t="s">
        <v>805</v>
      </c>
      <c r="H140" s="90"/>
    </row>
    <row r="141" spans="1:8" s="55" customFormat="1" x14ac:dyDescent="0.35">
      <c r="A141" s="172">
        <v>93</v>
      </c>
      <c r="B141" s="303" t="s">
        <v>1011</v>
      </c>
      <c r="C141" s="280" t="s">
        <v>211</v>
      </c>
      <c r="D141" s="117">
        <v>3</v>
      </c>
      <c r="E141" s="308"/>
      <c r="F141" s="308">
        <f t="shared" si="2"/>
        <v>0</v>
      </c>
      <c r="G141" s="252" t="s">
        <v>805</v>
      </c>
      <c r="H141" s="90"/>
    </row>
    <row r="142" spans="1:8" s="55" customFormat="1" x14ac:dyDescent="0.35">
      <c r="A142" s="172" t="s">
        <v>664</v>
      </c>
      <c r="B142" s="303" t="s">
        <v>1012</v>
      </c>
      <c r="C142" s="280" t="s">
        <v>27</v>
      </c>
      <c r="D142" s="292">
        <v>1.2000000000000002</v>
      </c>
      <c r="E142" s="308"/>
      <c r="F142" s="308">
        <f t="shared" si="2"/>
        <v>0</v>
      </c>
      <c r="G142" s="252" t="s">
        <v>816</v>
      </c>
    </row>
    <row r="143" spans="1:8" s="55" customFormat="1" x14ac:dyDescent="0.35">
      <c r="A143" s="172">
        <v>94</v>
      </c>
      <c r="B143" s="303" t="s">
        <v>1013</v>
      </c>
      <c r="C143" s="280" t="s">
        <v>211</v>
      </c>
      <c r="D143" s="117">
        <v>2</v>
      </c>
      <c r="E143" s="308"/>
      <c r="F143" s="308">
        <f t="shared" si="2"/>
        <v>0</v>
      </c>
      <c r="G143" s="252" t="s">
        <v>805</v>
      </c>
      <c r="H143" s="90"/>
    </row>
    <row r="144" spans="1:8" s="55" customFormat="1" x14ac:dyDescent="0.35">
      <c r="A144" s="172" t="s">
        <v>665</v>
      </c>
      <c r="B144" s="303" t="s">
        <v>1014</v>
      </c>
      <c r="C144" s="280" t="s">
        <v>27</v>
      </c>
      <c r="D144" s="292">
        <v>0.8</v>
      </c>
      <c r="E144" s="308"/>
      <c r="F144" s="308">
        <f t="shared" si="2"/>
        <v>0</v>
      </c>
      <c r="G144" s="252" t="s">
        <v>816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72">
        <v>95</v>
      </c>
      <c r="B145" s="303" t="s">
        <v>1015</v>
      </c>
      <c r="C145" s="280" t="s">
        <v>211</v>
      </c>
      <c r="D145" s="117">
        <v>1</v>
      </c>
      <c r="E145" s="308"/>
      <c r="F145" s="308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72" t="s">
        <v>667</v>
      </c>
      <c r="B146" s="303" t="s">
        <v>1016</v>
      </c>
      <c r="C146" s="280" t="s">
        <v>27</v>
      </c>
      <c r="D146" s="292">
        <v>0.4</v>
      </c>
      <c r="E146" s="308"/>
      <c r="F146" s="308">
        <f t="shared" si="2"/>
        <v>0</v>
      </c>
      <c r="G146" s="252" t="s">
        <v>816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72">
        <v>96</v>
      </c>
      <c r="B147" s="303" t="s">
        <v>1017</v>
      </c>
      <c r="C147" s="280" t="s">
        <v>211</v>
      </c>
      <c r="D147" s="117">
        <v>4</v>
      </c>
      <c r="E147" s="308"/>
      <c r="F147" s="308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72" t="s">
        <v>669</v>
      </c>
      <c r="B148" s="303" t="s">
        <v>1018</v>
      </c>
      <c r="C148" s="280" t="s">
        <v>27</v>
      </c>
      <c r="D148" s="292">
        <v>1.6</v>
      </c>
      <c r="E148" s="308"/>
      <c r="F148" s="308">
        <f t="shared" si="2"/>
        <v>0</v>
      </c>
      <c r="G148" s="252" t="s">
        <v>816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172">
        <v>97</v>
      </c>
      <c r="B149" s="303" t="s">
        <v>1019</v>
      </c>
      <c r="C149" s="280" t="s">
        <v>211</v>
      </c>
      <c r="D149" s="117">
        <v>1</v>
      </c>
      <c r="E149" s="308"/>
      <c r="F149" s="308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172" t="s">
        <v>671</v>
      </c>
      <c r="B150" s="303" t="s">
        <v>1016</v>
      </c>
      <c r="C150" s="280" t="s">
        <v>27</v>
      </c>
      <c r="D150" s="292">
        <v>0.4</v>
      </c>
      <c r="E150" s="308"/>
      <c r="F150" s="308">
        <f t="shared" si="2"/>
        <v>0</v>
      </c>
      <c r="G150" s="252" t="s">
        <v>816</v>
      </c>
    </row>
    <row r="151" spans="1:1020 1264:2044 2288:3068 3312:4092 4336:5116 5360:6140 6384:7164 7408:8188 8432:9212 9456:10236 10480:11260 11504:12284 12528:13308 13552:14332 14576:15356 15600:16124" x14ac:dyDescent="0.35">
      <c r="A151" s="172">
        <v>98</v>
      </c>
      <c r="B151" s="303" t="s">
        <v>1020</v>
      </c>
      <c r="C151" s="280" t="s">
        <v>211</v>
      </c>
      <c r="D151" s="117">
        <v>22</v>
      </c>
      <c r="E151" s="308"/>
      <c r="F151" s="308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72" t="s">
        <v>672</v>
      </c>
      <c r="B152" s="303" t="s">
        <v>1018</v>
      </c>
      <c r="C152" s="280" t="s">
        <v>27</v>
      </c>
      <c r="D152" s="292">
        <v>8.8000000000000007</v>
      </c>
      <c r="E152" s="308"/>
      <c r="F152" s="308">
        <f t="shared" si="2"/>
        <v>0</v>
      </c>
      <c r="G152" s="252" t="s">
        <v>816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72">
        <v>99</v>
      </c>
      <c r="B153" s="303" t="s">
        <v>1021</v>
      </c>
      <c r="C153" s="280" t="s">
        <v>211</v>
      </c>
      <c r="D153" s="117">
        <v>2</v>
      </c>
      <c r="E153" s="308"/>
      <c r="F153" s="308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72" t="s">
        <v>674</v>
      </c>
      <c r="B154" s="303" t="s">
        <v>1016</v>
      </c>
      <c r="C154" s="280" t="s">
        <v>27</v>
      </c>
      <c r="D154" s="292">
        <v>0.8</v>
      </c>
      <c r="E154" s="308"/>
      <c r="F154" s="308">
        <f t="shared" si="2"/>
        <v>0</v>
      </c>
      <c r="G154" s="252" t="s">
        <v>816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72">
        <v>100</v>
      </c>
      <c r="B155" s="303" t="s">
        <v>1022</v>
      </c>
      <c r="C155" s="280" t="s">
        <v>211</v>
      </c>
      <c r="D155" s="117">
        <v>13</v>
      </c>
      <c r="E155" s="308"/>
      <c r="F155" s="308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72" t="s">
        <v>676</v>
      </c>
      <c r="B156" s="303" t="s">
        <v>1018</v>
      </c>
      <c r="C156" s="280" t="s">
        <v>27</v>
      </c>
      <c r="D156" s="292">
        <v>5.2</v>
      </c>
      <c r="E156" s="308"/>
      <c r="F156" s="308">
        <f t="shared" si="2"/>
        <v>0</v>
      </c>
      <c r="G156" s="252" t="s">
        <v>816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72">
        <v>101</v>
      </c>
      <c r="B157" s="303" t="s">
        <v>880</v>
      </c>
      <c r="C157" s="280" t="s">
        <v>211</v>
      </c>
      <c r="D157" s="117">
        <v>13</v>
      </c>
      <c r="E157" s="308"/>
      <c r="F157" s="308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172" t="s">
        <v>677</v>
      </c>
      <c r="B158" s="303" t="s">
        <v>1018</v>
      </c>
      <c r="C158" s="280" t="s">
        <v>27</v>
      </c>
      <c r="D158" s="292">
        <v>5.2</v>
      </c>
      <c r="E158" s="308"/>
      <c r="F158" s="308">
        <f t="shared" si="2"/>
        <v>0</v>
      </c>
      <c r="G158" s="252" t="s">
        <v>816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94" t="s">
        <v>282</v>
      </c>
      <c r="B159" s="298" t="s">
        <v>881</v>
      </c>
      <c r="C159" s="172" t="s">
        <v>211</v>
      </c>
      <c r="D159" s="285">
        <v>3</v>
      </c>
      <c r="E159" s="308"/>
      <c r="F159" s="308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94" t="s">
        <v>283</v>
      </c>
      <c r="B160" s="298" t="s">
        <v>882</v>
      </c>
      <c r="C160" s="172" t="s">
        <v>211</v>
      </c>
      <c r="D160" s="285">
        <v>2</v>
      </c>
      <c r="E160" s="308"/>
      <c r="F160" s="308">
        <f t="shared" si="2"/>
        <v>0</v>
      </c>
      <c r="G160" s="252" t="s">
        <v>805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94" t="s">
        <v>680</v>
      </c>
      <c r="B161" s="298" t="s">
        <v>883</v>
      </c>
      <c r="C161" s="172" t="s">
        <v>211</v>
      </c>
      <c r="D161" s="285">
        <v>20</v>
      </c>
      <c r="E161" s="308"/>
      <c r="F161" s="308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94" t="s">
        <v>682</v>
      </c>
      <c r="B162" s="298" t="s">
        <v>884</v>
      </c>
      <c r="C162" s="172" t="s">
        <v>211</v>
      </c>
      <c r="D162" s="285">
        <v>2</v>
      </c>
      <c r="E162" s="308"/>
      <c r="F162" s="308">
        <f t="shared" si="2"/>
        <v>0</v>
      </c>
      <c r="G162" s="252" t="s">
        <v>805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3" t="s">
        <v>885</v>
      </c>
      <c r="B163" s="297" t="s">
        <v>1023</v>
      </c>
      <c r="C163" s="280" t="s">
        <v>886</v>
      </c>
      <c r="D163" s="282">
        <v>6</v>
      </c>
      <c r="E163" s="308"/>
      <c r="F163" s="308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3" t="s">
        <v>887</v>
      </c>
      <c r="B164" s="302" t="s">
        <v>1024</v>
      </c>
      <c r="C164" s="172" t="s">
        <v>27</v>
      </c>
      <c r="D164" s="174">
        <v>80</v>
      </c>
      <c r="E164" s="308"/>
      <c r="F164" s="308">
        <f t="shared" si="2"/>
        <v>0</v>
      </c>
      <c r="G164" s="252" t="s">
        <v>805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3" t="s">
        <v>685</v>
      </c>
      <c r="B165" s="302" t="s">
        <v>1025</v>
      </c>
      <c r="C165" s="172" t="s">
        <v>27</v>
      </c>
      <c r="D165" s="292">
        <v>80.8</v>
      </c>
      <c r="E165" s="308"/>
      <c r="F165" s="308">
        <f t="shared" si="2"/>
        <v>0</v>
      </c>
      <c r="G165" s="252" t="s">
        <v>816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72">
        <v>108</v>
      </c>
      <c r="B166" s="298" t="s">
        <v>1026</v>
      </c>
      <c r="C166" s="172" t="s">
        <v>27</v>
      </c>
      <c r="D166" s="285">
        <v>50</v>
      </c>
      <c r="E166" s="308"/>
      <c r="F166" s="308">
        <f t="shared" si="2"/>
        <v>0</v>
      </c>
      <c r="G166" s="252" t="s">
        <v>805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172">
        <v>109</v>
      </c>
      <c r="B167" s="298" t="s">
        <v>1027</v>
      </c>
      <c r="C167" s="172" t="s">
        <v>27</v>
      </c>
      <c r="D167" s="285">
        <v>30</v>
      </c>
      <c r="E167" s="308"/>
      <c r="F167" s="308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172">
        <v>110</v>
      </c>
      <c r="B168" s="298" t="s">
        <v>1028</v>
      </c>
      <c r="C168" s="172" t="s">
        <v>27</v>
      </c>
      <c r="D168" s="285">
        <v>50</v>
      </c>
      <c r="E168" s="308"/>
      <c r="F168" s="308">
        <f t="shared" si="2"/>
        <v>0</v>
      </c>
      <c r="G168" s="252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83"/>
      <c r="B169" s="307" t="s">
        <v>888</v>
      </c>
      <c r="C169" s="280"/>
      <c r="D169" s="174"/>
      <c r="E169" s="308"/>
      <c r="F169" s="308"/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3" t="s">
        <v>889</v>
      </c>
      <c r="B170" s="302" t="s">
        <v>1029</v>
      </c>
      <c r="C170" s="172" t="s">
        <v>23</v>
      </c>
      <c r="D170" s="290">
        <v>2.2800000000000002</v>
      </c>
      <c r="E170" s="308"/>
      <c r="F170" s="308">
        <f t="shared" si="2"/>
        <v>0</v>
      </c>
      <c r="G170" s="252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83" t="s">
        <v>890</v>
      </c>
      <c r="B171" s="302" t="s">
        <v>891</v>
      </c>
      <c r="C171" s="172" t="s">
        <v>28</v>
      </c>
      <c r="D171" s="287">
        <v>4</v>
      </c>
      <c r="E171" s="308"/>
      <c r="F171" s="308">
        <f t="shared" si="2"/>
        <v>0</v>
      </c>
      <c r="G171" s="252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3" t="s">
        <v>892</v>
      </c>
      <c r="B172" s="302" t="s">
        <v>1030</v>
      </c>
      <c r="C172" s="172" t="s">
        <v>28</v>
      </c>
      <c r="D172" s="287">
        <v>4</v>
      </c>
      <c r="E172" s="308"/>
      <c r="F172" s="308">
        <f t="shared" si="2"/>
        <v>0</v>
      </c>
      <c r="G172" s="252" t="s">
        <v>804</v>
      </c>
    </row>
    <row r="173" spans="1:1020 1264:2044 2288:3068 3312:4092 4336:5116 5360:6140 6384:7164 7408:8188 8432:9212 9456:10236 10480:11260 11504:12284 12528:13308 13552:14332 14576:15356 15600:16124" x14ac:dyDescent="0.35">
      <c r="A173" s="283" t="s">
        <v>893</v>
      </c>
      <c r="B173" s="302" t="s">
        <v>809</v>
      </c>
      <c r="C173" s="172" t="s">
        <v>28</v>
      </c>
      <c r="D173" s="287">
        <v>4</v>
      </c>
      <c r="E173" s="308"/>
      <c r="F173" s="308">
        <f t="shared" si="2"/>
        <v>0</v>
      </c>
      <c r="G173" s="252" t="s">
        <v>816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3" t="s">
        <v>894</v>
      </c>
      <c r="B174" s="302" t="s">
        <v>895</v>
      </c>
      <c r="C174" s="172" t="s">
        <v>78</v>
      </c>
      <c r="D174" s="290">
        <v>22</v>
      </c>
      <c r="E174" s="308"/>
      <c r="F174" s="308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83" t="s">
        <v>896</v>
      </c>
      <c r="B175" s="302" t="s">
        <v>1031</v>
      </c>
      <c r="C175" s="172" t="s">
        <v>78</v>
      </c>
      <c r="D175" s="287">
        <v>22</v>
      </c>
      <c r="E175" s="308"/>
      <c r="F175" s="308">
        <f t="shared" si="2"/>
        <v>0</v>
      </c>
      <c r="G175" s="252" t="s">
        <v>816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73" t="s">
        <v>897</v>
      </c>
      <c r="B176" s="302" t="s">
        <v>1032</v>
      </c>
      <c r="C176" s="172" t="s">
        <v>28</v>
      </c>
      <c r="D176" s="174">
        <v>104</v>
      </c>
      <c r="E176" s="308"/>
      <c r="F176" s="308">
        <f t="shared" si="2"/>
        <v>0</v>
      </c>
      <c r="G176" s="252" t="s">
        <v>805</v>
      </c>
    </row>
    <row r="177" spans="1:8" x14ac:dyDescent="0.35">
      <c r="A177" s="273" t="s">
        <v>898</v>
      </c>
      <c r="B177" s="302" t="s">
        <v>1033</v>
      </c>
      <c r="C177" s="172" t="s">
        <v>28</v>
      </c>
      <c r="D177" s="174">
        <v>104</v>
      </c>
      <c r="E177" s="308"/>
      <c r="F177" s="308">
        <f t="shared" si="2"/>
        <v>0</v>
      </c>
      <c r="G177" s="252" t="s">
        <v>816</v>
      </c>
      <c r="H177" s="90"/>
    </row>
    <row r="178" spans="1:8" x14ac:dyDescent="0.35">
      <c r="A178" s="273" t="s">
        <v>899</v>
      </c>
      <c r="B178" s="302" t="s">
        <v>1034</v>
      </c>
      <c r="C178" s="172" t="s">
        <v>68</v>
      </c>
      <c r="D178" s="285">
        <v>52</v>
      </c>
      <c r="E178" s="308"/>
      <c r="F178" s="308">
        <f t="shared" si="2"/>
        <v>0</v>
      </c>
      <c r="G178" s="252" t="s">
        <v>805</v>
      </c>
    </row>
    <row r="179" spans="1:8" x14ac:dyDescent="0.35">
      <c r="A179" s="273" t="s">
        <v>900</v>
      </c>
      <c r="B179" s="302" t="s">
        <v>1035</v>
      </c>
      <c r="C179" s="280" t="s">
        <v>68</v>
      </c>
      <c r="D179" s="293">
        <v>52</v>
      </c>
      <c r="E179" s="308"/>
      <c r="F179" s="308">
        <f t="shared" si="2"/>
        <v>0</v>
      </c>
      <c r="G179" s="252" t="s">
        <v>804</v>
      </c>
      <c r="H179" s="90"/>
    </row>
    <row r="180" spans="1:8" s="55" customFormat="1" x14ac:dyDescent="0.35">
      <c r="A180" s="281" t="s">
        <v>901</v>
      </c>
      <c r="B180" s="303" t="s">
        <v>1036</v>
      </c>
      <c r="C180" s="280" t="s">
        <v>68</v>
      </c>
      <c r="D180" s="285">
        <v>52</v>
      </c>
      <c r="E180" s="308"/>
      <c r="F180" s="308">
        <f t="shared" si="2"/>
        <v>0</v>
      </c>
      <c r="G180" s="252" t="s">
        <v>805</v>
      </c>
    </row>
    <row r="181" spans="1:8" s="55" customFormat="1" x14ac:dyDescent="0.35">
      <c r="A181" s="281" t="s">
        <v>902</v>
      </c>
      <c r="B181" s="303" t="s">
        <v>1037</v>
      </c>
      <c r="C181" s="280" t="s">
        <v>68</v>
      </c>
      <c r="D181" s="293">
        <v>52</v>
      </c>
      <c r="E181" s="308"/>
      <c r="F181" s="308">
        <f t="shared" si="2"/>
        <v>0</v>
      </c>
      <c r="G181" s="252" t="s">
        <v>804</v>
      </c>
      <c r="H181" s="90"/>
    </row>
    <row r="182" spans="1:8" s="55" customFormat="1" x14ac:dyDescent="0.35">
      <c r="A182" s="281" t="s">
        <v>903</v>
      </c>
      <c r="B182" s="302" t="s">
        <v>1038</v>
      </c>
      <c r="C182" s="172" t="s">
        <v>68</v>
      </c>
      <c r="D182" s="285">
        <v>26</v>
      </c>
      <c r="E182" s="308"/>
      <c r="F182" s="308">
        <f t="shared" si="2"/>
        <v>0</v>
      </c>
      <c r="G182" s="252" t="s">
        <v>805</v>
      </c>
    </row>
    <row r="183" spans="1:8" s="55" customFormat="1" x14ac:dyDescent="0.35">
      <c r="A183" s="281" t="s">
        <v>904</v>
      </c>
      <c r="B183" s="302" t="s">
        <v>905</v>
      </c>
      <c r="C183" s="172" t="s">
        <v>68</v>
      </c>
      <c r="D183" s="177">
        <v>26</v>
      </c>
      <c r="E183" s="308"/>
      <c r="F183" s="308">
        <f t="shared" si="2"/>
        <v>0</v>
      </c>
      <c r="G183" s="252" t="s">
        <v>816</v>
      </c>
      <c r="H183" s="90"/>
    </row>
    <row r="184" spans="1:8" s="55" customFormat="1" x14ac:dyDescent="0.35">
      <c r="A184" s="281" t="s">
        <v>906</v>
      </c>
      <c r="B184" s="299" t="s">
        <v>1039</v>
      </c>
      <c r="C184" s="277" t="s">
        <v>68</v>
      </c>
      <c r="D184" s="172">
        <v>52</v>
      </c>
      <c r="E184" s="308"/>
      <c r="F184" s="308">
        <f t="shared" si="2"/>
        <v>0</v>
      </c>
      <c r="G184" s="252" t="s">
        <v>804</v>
      </c>
    </row>
    <row r="185" spans="1:8" s="55" customFormat="1" x14ac:dyDescent="0.35">
      <c r="A185" s="281" t="s">
        <v>907</v>
      </c>
      <c r="B185" s="302" t="s">
        <v>1040</v>
      </c>
      <c r="C185" s="172" t="s">
        <v>68</v>
      </c>
      <c r="D185" s="285">
        <v>26</v>
      </c>
      <c r="E185" s="308"/>
      <c r="F185" s="308">
        <f t="shared" si="2"/>
        <v>0</v>
      </c>
      <c r="G185" s="252" t="s">
        <v>805</v>
      </c>
      <c r="H185" s="90"/>
    </row>
    <row r="186" spans="1:8" s="55" customFormat="1" x14ac:dyDescent="0.35">
      <c r="A186" s="281" t="s">
        <v>908</v>
      </c>
      <c r="B186" s="302" t="s">
        <v>909</v>
      </c>
      <c r="C186" s="172" t="s">
        <v>68</v>
      </c>
      <c r="D186" s="174">
        <v>26</v>
      </c>
      <c r="E186" s="308"/>
      <c r="F186" s="308">
        <f t="shared" si="2"/>
        <v>0</v>
      </c>
      <c r="G186" s="252" t="s">
        <v>804</v>
      </c>
    </row>
    <row r="187" spans="1:8" s="55" customFormat="1" x14ac:dyDescent="0.35">
      <c r="A187" s="281" t="s">
        <v>910</v>
      </c>
      <c r="B187" s="302" t="s">
        <v>1041</v>
      </c>
      <c r="C187" s="172" t="s">
        <v>19</v>
      </c>
      <c r="D187" s="295">
        <v>3.4840000000000001E-3</v>
      </c>
      <c r="E187" s="308"/>
      <c r="F187" s="308">
        <f t="shared" si="2"/>
        <v>0</v>
      </c>
      <c r="G187" s="252" t="s">
        <v>805</v>
      </c>
      <c r="H187" s="90"/>
    </row>
    <row r="188" spans="1:8" s="55" customFormat="1" x14ac:dyDescent="0.35">
      <c r="A188" s="281" t="s">
        <v>911</v>
      </c>
      <c r="B188" s="302" t="s">
        <v>912</v>
      </c>
      <c r="C188" s="172" t="s">
        <v>28</v>
      </c>
      <c r="D188" s="177">
        <v>26</v>
      </c>
      <c r="E188" s="308"/>
      <c r="F188" s="308">
        <f t="shared" si="2"/>
        <v>0</v>
      </c>
      <c r="G188" s="252" t="s">
        <v>804</v>
      </c>
    </row>
    <row r="189" spans="1:8" s="55" customFormat="1" x14ac:dyDescent="0.35">
      <c r="A189" s="273" t="s">
        <v>913</v>
      </c>
      <c r="B189" s="302" t="s">
        <v>914</v>
      </c>
      <c r="C189" s="172" t="s">
        <v>19</v>
      </c>
      <c r="D189" s="286">
        <v>0.24959999999999999</v>
      </c>
      <c r="E189" s="308"/>
      <c r="F189" s="308">
        <f t="shared" si="2"/>
        <v>0</v>
      </c>
      <c r="G189" s="252" t="s">
        <v>805</v>
      </c>
      <c r="H189" s="90"/>
    </row>
    <row r="190" spans="1:8" x14ac:dyDescent="0.35">
      <c r="A190" s="273" t="s">
        <v>687</v>
      </c>
      <c r="B190" s="302" t="s">
        <v>915</v>
      </c>
      <c r="C190" s="172" t="s">
        <v>28</v>
      </c>
      <c r="D190" s="293">
        <v>52</v>
      </c>
      <c r="E190" s="308"/>
      <c r="F190" s="308">
        <f t="shared" si="2"/>
        <v>0</v>
      </c>
      <c r="G190" s="252" t="s">
        <v>804</v>
      </c>
    </row>
    <row r="191" spans="1:8" x14ac:dyDescent="0.35">
      <c r="A191" s="273" t="s">
        <v>916</v>
      </c>
      <c r="B191" s="302" t="s">
        <v>1042</v>
      </c>
      <c r="C191" s="172" t="s">
        <v>69</v>
      </c>
      <c r="D191" s="293">
        <v>4.05</v>
      </c>
      <c r="E191" s="308"/>
      <c r="F191" s="308">
        <f t="shared" si="2"/>
        <v>0</v>
      </c>
      <c r="G191" s="252" t="s">
        <v>805</v>
      </c>
      <c r="H191" s="90"/>
    </row>
    <row r="192" spans="1:8" x14ac:dyDescent="0.35">
      <c r="A192" s="283"/>
      <c r="B192" s="307" t="s">
        <v>917</v>
      </c>
      <c r="C192" s="280"/>
      <c r="D192" s="174"/>
      <c r="E192" s="308"/>
      <c r="F192" s="308"/>
      <c r="G192" s="252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83" t="s">
        <v>918</v>
      </c>
      <c r="B193" s="302" t="s">
        <v>1043</v>
      </c>
      <c r="C193" s="172" t="s">
        <v>23</v>
      </c>
      <c r="D193" s="290">
        <v>0.57000000000000006</v>
      </c>
      <c r="E193" s="308"/>
      <c r="F193" s="308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3" t="s">
        <v>691</v>
      </c>
      <c r="B194" s="302" t="s">
        <v>891</v>
      </c>
      <c r="C194" s="172" t="s">
        <v>28</v>
      </c>
      <c r="D194" s="287">
        <v>1</v>
      </c>
      <c r="E194" s="308"/>
      <c r="F194" s="308">
        <f t="shared" si="2"/>
        <v>0</v>
      </c>
      <c r="G194" s="252" t="s">
        <v>804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83" t="s">
        <v>919</v>
      </c>
      <c r="B195" s="302" t="s">
        <v>1030</v>
      </c>
      <c r="C195" s="172" t="s">
        <v>28</v>
      </c>
      <c r="D195" s="287">
        <v>1</v>
      </c>
      <c r="E195" s="308"/>
      <c r="F195" s="308">
        <f t="shared" si="2"/>
        <v>0</v>
      </c>
      <c r="G195" s="252" t="s">
        <v>804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3" t="s">
        <v>920</v>
      </c>
      <c r="B196" s="302" t="s">
        <v>809</v>
      </c>
      <c r="C196" s="172" t="s">
        <v>28</v>
      </c>
      <c r="D196" s="287">
        <v>1</v>
      </c>
      <c r="E196" s="308"/>
      <c r="F196" s="308">
        <f t="shared" si="2"/>
        <v>0</v>
      </c>
      <c r="G196" s="252" t="s">
        <v>816</v>
      </c>
    </row>
    <row r="197" spans="1:1020 1264:2044 2288:3068 3312:4092 4336:5116 5360:6140 6384:7164 7408:8188 8432:9212 9456:10236 10480:11260 11504:12284 12528:13308 13552:14332 14576:15356 15600:16124" x14ac:dyDescent="0.35">
      <c r="A197" s="283" t="s">
        <v>693</v>
      </c>
      <c r="B197" s="302" t="s">
        <v>895</v>
      </c>
      <c r="C197" s="172" t="s">
        <v>78</v>
      </c>
      <c r="D197" s="290">
        <v>1</v>
      </c>
      <c r="E197" s="308"/>
      <c r="F197" s="308">
        <f t="shared" si="2"/>
        <v>0</v>
      </c>
      <c r="G197" s="252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83" t="s">
        <v>694</v>
      </c>
      <c r="B198" s="302" t="s">
        <v>1031</v>
      </c>
      <c r="C198" s="172" t="s">
        <v>78</v>
      </c>
      <c r="D198" s="287">
        <v>1</v>
      </c>
      <c r="E198" s="308"/>
      <c r="F198" s="308">
        <f t="shared" si="2"/>
        <v>0</v>
      </c>
      <c r="G198" s="252" t="s">
        <v>816</v>
      </c>
    </row>
    <row r="199" spans="1:1020 1264:2044 2288:3068 3312:4092 4336:5116 5360:6140 6384:7164 7408:8188 8432:9212 9456:10236 10480:11260 11504:12284 12528:13308 13552:14332 14576:15356 15600:16124" x14ac:dyDescent="0.35">
      <c r="A199" s="273" t="s">
        <v>695</v>
      </c>
      <c r="B199" s="302" t="s">
        <v>1044</v>
      </c>
      <c r="C199" s="172" t="s">
        <v>28</v>
      </c>
      <c r="D199" s="174">
        <v>8</v>
      </c>
      <c r="E199" s="308"/>
      <c r="F199" s="308">
        <f t="shared" si="2"/>
        <v>0</v>
      </c>
      <c r="G199" s="252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73" t="s">
        <v>696</v>
      </c>
      <c r="B200" s="302" t="s">
        <v>1045</v>
      </c>
      <c r="C200" s="172" t="s">
        <v>28</v>
      </c>
      <c r="D200" s="174">
        <v>8</v>
      </c>
      <c r="E200" s="308"/>
      <c r="F200" s="308">
        <f t="shared" ref="F200:F214" si="3">D200*E200</f>
        <v>0</v>
      </c>
      <c r="G200" s="252" t="s">
        <v>816</v>
      </c>
    </row>
    <row r="201" spans="1:1020 1264:2044 2288:3068 3312:4092 4336:5116 5360:6140 6384:7164 7408:8188 8432:9212 9456:10236 10480:11260 11504:12284 12528:13308 13552:14332 14576:15356 15600:16124" x14ac:dyDescent="0.35">
      <c r="A201" s="273" t="s">
        <v>310</v>
      </c>
      <c r="B201" s="302" t="s">
        <v>1046</v>
      </c>
      <c r="C201" s="172" t="s">
        <v>68</v>
      </c>
      <c r="D201" s="285">
        <v>4</v>
      </c>
      <c r="E201" s="308"/>
      <c r="F201" s="308">
        <f t="shared" si="3"/>
        <v>0</v>
      </c>
      <c r="G201" s="252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73" t="s">
        <v>420</v>
      </c>
      <c r="B202" s="302" t="s">
        <v>1047</v>
      </c>
      <c r="C202" s="280" t="s">
        <v>68</v>
      </c>
      <c r="D202" s="293">
        <v>4</v>
      </c>
      <c r="E202" s="308"/>
      <c r="F202" s="308">
        <f t="shared" si="3"/>
        <v>0</v>
      </c>
      <c r="G202" s="252" t="s">
        <v>804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81" t="s">
        <v>697</v>
      </c>
      <c r="B203" s="303" t="s">
        <v>1048</v>
      </c>
      <c r="C203" s="280" t="s">
        <v>68</v>
      </c>
      <c r="D203" s="285">
        <v>4</v>
      </c>
      <c r="E203" s="308"/>
      <c r="F203" s="308">
        <f t="shared" si="3"/>
        <v>0</v>
      </c>
      <c r="G203" s="252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81" t="s">
        <v>698</v>
      </c>
      <c r="B204" s="303" t="s">
        <v>1049</v>
      </c>
      <c r="C204" s="280" t="s">
        <v>68</v>
      </c>
      <c r="D204" s="293">
        <v>4</v>
      </c>
      <c r="E204" s="308"/>
      <c r="F204" s="308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81" t="s">
        <v>699</v>
      </c>
      <c r="B205" s="302" t="s">
        <v>1050</v>
      </c>
      <c r="C205" s="172" t="s">
        <v>68</v>
      </c>
      <c r="D205" s="285">
        <v>2</v>
      </c>
      <c r="E205" s="308"/>
      <c r="F205" s="308">
        <f t="shared" si="3"/>
        <v>0</v>
      </c>
      <c r="G205" s="252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81" t="s">
        <v>921</v>
      </c>
      <c r="B206" s="302" t="s">
        <v>922</v>
      </c>
      <c r="C206" s="172" t="s">
        <v>68</v>
      </c>
      <c r="D206" s="177">
        <v>2</v>
      </c>
      <c r="E206" s="308"/>
      <c r="F206" s="308">
        <f t="shared" si="3"/>
        <v>0</v>
      </c>
      <c r="G206" s="252" t="s">
        <v>816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81" t="s">
        <v>923</v>
      </c>
      <c r="B207" s="299" t="s">
        <v>1051</v>
      </c>
      <c r="C207" s="277" t="s">
        <v>68</v>
      </c>
      <c r="D207" s="172">
        <v>4</v>
      </c>
      <c r="E207" s="308"/>
      <c r="F207" s="308">
        <f t="shared" si="3"/>
        <v>0</v>
      </c>
      <c r="G207" s="252" t="s">
        <v>804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81" t="s">
        <v>924</v>
      </c>
      <c r="B208" s="302" t="s">
        <v>1052</v>
      </c>
      <c r="C208" s="172" t="s">
        <v>68</v>
      </c>
      <c r="D208" s="285">
        <v>2</v>
      </c>
      <c r="E208" s="308"/>
      <c r="F208" s="308">
        <f t="shared" si="3"/>
        <v>0</v>
      </c>
      <c r="G208" s="252" t="s">
        <v>805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81" t="s">
        <v>700</v>
      </c>
      <c r="B209" s="302" t="s">
        <v>925</v>
      </c>
      <c r="C209" s="172" t="s">
        <v>68</v>
      </c>
      <c r="D209" s="174">
        <v>2</v>
      </c>
      <c r="E209" s="308"/>
      <c r="F209" s="308">
        <f t="shared" si="3"/>
        <v>0</v>
      </c>
      <c r="G209" s="252" t="s">
        <v>804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81" t="s">
        <v>926</v>
      </c>
      <c r="B210" s="302" t="s">
        <v>1053</v>
      </c>
      <c r="C210" s="172" t="s">
        <v>19</v>
      </c>
      <c r="D210" s="295">
        <v>2.6800000000000001E-4</v>
      </c>
      <c r="E210" s="308"/>
      <c r="F210" s="308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81" t="s">
        <v>701</v>
      </c>
      <c r="B211" s="302" t="s">
        <v>927</v>
      </c>
      <c r="C211" s="172" t="s">
        <v>28</v>
      </c>
      <c r="D211" s="177">
        <v>2</v>
      </c>
      <c r="E211" s="308"/>
      <c r="F211" s="308">
        <f t="shared" si="3"/>
        <v>0</v>
      </c>
      <c r="G211" s="252" t="s">
        <v>804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73" t="s">
        <v>928</v>
      </c>
      <c r="B212" s="302" t="s">
        <v>929</v>
      </c>
      <c r="C212" s="172" t="s">
        <v>19</v>
      </c>
      <c r="D212" s="286">
        <v>1.9199999999999998E-2</v>
      </c>
      <c r="E212" s="308"/>
      <c r="F212" s="308">
        <f t="shared" si="3"/>
        <v>0</v>
      </c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73" t="s">
        <v>702</v>
      </c>
      <c r="B213" s="302" t="s">
        <v>915</v>
      </c>
      <c r="C213" s="172" t="s">
        <v>28</v>
      </c>
      <c r="D213" s="293">
        <v>4</v>
      </c>
      <c r="E213" s="308"/>
      <c r="F213" s="308">
        <f t="shared" si="3"/>
        <v>0</v>
      </c>
      <c r="G213" s="252" t="s">
        <v>804</v>
      </c>
      <c r="H213" s="90"/>
    </row>
    <row r="214" spans="1:1020 1264:2044 2288:3068 3312:4092 4336:5116 5360:6140 6384:7164 7408:8188 8432:9212 9456:10236 10480:11260 11504:12284 12528:13308 13552:14332 14576:15356 15600:16124" ht="16.5" thickBot="1" x14ac:dyDescent="0.4">
      <c r="A214" s="273" t="s">
        <v>930</v>
      </c>
      <c r="B214" s="302" t="s">
        <v>1054</v>
      </c>
      <c r="C214" s="172" t="s">
        <v>69</v>
      </c>
      <c r="D214" s="293">
        <v>0.3</v>
      </c>
      <c r="E214" s="308"/>
      <c r="F214" s="308">
        <f t="shared" si="3"/>
        <v>0</v>
      </c>
      <c r="G214" s="252" t="s">
        <v>805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ht="16.5" thickBot="1" x14ac:dyDescent="0.4">
      <c r="A215" s="215"/>
      <c r="B215" s="258" t="s">
        <v>30</v>
      </c>
      <c r="C215" s="218"/>
      <c r="D215" s="268"/>
      <c r="E215" s="268"/>
      <c r="F215" s="221">
        <f>SUM(F7:F214)</f>
        <v>0</v>
      </c>
    </row>
    <row r="216" spans="1:1020 1264:2044 2288:3068 3312:4092 4336:5116 5360:6140 6384:7164 7408:8188 8432:9212 9456:10236 10480:11260 11504:12284 12528:13308 13552:14332 14576:15356 15600:16124" ht="16.5" thickBot="1" x14ac:dyDescent="0.4">
      <c r="A216" s="231"/>
      <c r="B216" s="259" t="s">
        <v>814</v>
      </c>
      <c r="C216" s="226"/>
      <c r="D216" s="269"/>
      <c r="E216" s="269"/>
      <c r="F216" s="270">
        <f>F215*C216</f>
        <v>0</v>
      </c>
    </row>
    <row r="217" spans="1:1020 1264:2044 2288:3068 3312:4092 4336:5116 5360:6140 6384:7164 7408:8188 8432:9212 9456:10236 10480:11260 11504:12284 12528:13308 13552:14332 14576:15356 15600:16124" ht="16.5" thickBot="1" x14ac:dyDescent="0.4">
      <c r="A217" s="224"/>
      <c r="B217" s="260" t="s">
        <v>32</v>
      </c>
      <c r="C217" s="227"/>
      <c r="D217" s="271"/>
      <c r="E217" s="271"/>
      <c r="F217" s="221">
        <f>SUM(F215:F216)</f>
        <v>0</v>
      </c>
    </row>
    <row r="218" spans="1:1020 1264:2044 2288:3068 3312:4092 4336:5116 5360:6140 6384:7164 7408:8188 8432:9212 9456:10236 10480:11260 11504:12284 12528:13308 13552:14332 14576:15356 15600:16124" ht="16.5" thickBot="1" x14ac:dyDescent="0.4">
      <c r="A218" s="231"/>
      <c r="B218" s="259" t="s">
        <v>34</v>
      </c>
      <c r="C218" s="226"/>
      <c r="D218" s="269"/>
      <c r="E218" s="269"/>
      <c r="F218" s="270">
        <f>F217*C218</f>
        <v>0</v>
      </c>
    </row>
    <row r="219" spans="1:1020 1264:2044 2288:3068 3312:4092 4336:5116 5360:6140 6384:7164 7408:8188 8432:9212 9456:10236 10480:11260 11504:12284 12528:13308 13552:14332 14576:15356 15600:16124" ht="16.5" thickBot="1" x14ac:dyDescent="0.4">
      <c r="A219" s="224"/>
      <c r="B219" s="260" t="s">
        <v>32</v>
      </c>
      <c r="C219" s="227"/>
      <c r="D219" s="271"/>
      <c r="E219" s="271"/>
      <c r="F219" s="221">
        <f>SUM(F217:F218)</f>
        <v>0</v>
      </c>
    </row>
    <row r="220" spans="1:1020 1264:2044 2288:3068 3312:4092 4336:5116 5360:6140 6384:7164 7408:8188 8432:9212 9456:10236 10480:11260 11504:12284 12528:13308 13552:14332 14576:15356 15600:16124" ht="16.5" thickBot="1" x14ac:dyDescent="0.4">
      <c r="A220" s="224"/>
      <c r="B220" s="261" t="s">
        <v>815</v>
      </c>
      <c r="C220" s="251"/>
      <c r="D220" s="271"/>
      <c r="E220" s="271"/>
      <c r="F220" s="272">
        <f>F219*C220</f>
        <v>0</v>
      </c>
    </row>
    <row r="221" spans="1:1020 1264:2044 2288:3068 3312:4092 4336:5116 5360:6140 6384:7164 7408:8188 8432:9212 9456:10236 10480:11260 11504:12284 12528:13308 13552:14332 14576:15356 15600:16124" ht="16.5" thickBot="1" x14ac:dyDescent="0.4">
      <c r="A221" s="231"/>
      <c r="B221" s="262" t="s">
        <v>32</v>
      </c>
      <c r="C221" s="234"/>
      <c r="D221" s="269"/>
      <c r="E221" s="269"/>
      <c r="F221" s="269">
        <f>SUM(F219:F220)</f>
        <v>0</v>
      </c>
    </row>
    <row r="222" spans="1:1020 1264:2044 2288:3068 3312:4092 4336:5116 5360:6140 6384:7164 7408:8188 8432:9212 9456:10236 10480:11260 11504:12284 12528:13308 13552:14332 14576:15356 15600:16124" ht="15" customHeight="1" x14ac:dyDescent="0.35"/>
    <row r="223" spans="1:1020 1264:2044 2288:3068 3312:4092 4336:5116 5360:6140 6384:7164 7408:8188 8432:9212 9456:10236 10480:11260 11504:12284 12528:13308 13552:14332 14576:15356 15600:16124" ht="5.25" customHeight="1" x14ac:dyDescent="0.35"/>
  </sheetData>
  <autoFilter ref="A6:G221"/>
  <mergeCells count="6">
    <mergeCell ref="F4:F5"/>
    <mergeCell ref="A4:A5"/>
    <mergeCell ref="B4:B5"/>
    <mergeCell ref="C4:C5"/>
    <mergeCell ref="D4:D5"/>
    <mergeCell ref="E4:E5"/>
  </mergeCells>
  <conditionalFormatting sqref="B14 B24:D24 C60:D62 D22:E23 B57:D57">
    <cfRule type="cellIs" dxfId="24" priority="25" stopIfTrue="1" operator="equal">
      <formula>0</formula>
    </cfRule>
  </conditionalFormatting>
  <conditionalFormatting sqref="D22:E24 D57:E57">
    <cfRule type="cellIs" dxfId="23" priority="24" stopIfTrue="1" operator="equal">
      <formula>8223.307275</formula>
    </cfRule>
  </conditionalFormatting>
  <conditionalFormatting sqref="B16">
    <cfRule type="cellIs" dxfId="22" priority="23" stopIfTrue="1" operator="equal">
      <formula>0</formula>
    </cfRule>
  </conditionalFormatting>
  <conditionalFormatting sqref="D45 D48">
    <cfRule type="cellIs" dxfId="21" priority="22" stopIfTrue="1" operator="equal">
      <formula>8223.307275</formula>
    </cfRule>
  </conditionalFormatting>
  <conditionalFormatting sqref="D65">
    <cfRule type="cellIs" dxfId="20" priority="21" stopIfTrue="1" operator="equal">
      <formula>8223.307275</formula>
    </cfRule>
  </conditionalFormatting>
  <conditionalFormatting sqref="D159:E159">
    <cfRule type="cellIs" dxfId="19" priority="19" stopIfTrue="1" operator="equal">
      <formula>8223.307275</formula>
    </cfRule>
  </conditionalFormatting>
  <conditionalFormatting sqref="B159:C159">
    <cfRule type="cellIs" dxfId="18" priority="20" stopIfTrue="1" operator="equal">
      <formula>0</formula>
    </cfRule>
  </conditionalFormatting>
  <conditionalFormatting sqref="B9">
    <cfRule type="cellIs" dxfId="17" priority="18" stopIfTrue="1" operator="equal">
      <formula>0</formula>
    </cfRule>
  </conditionalFormatting>
  <conditionalFormatting sqref="B19">
    <cfRule type="cellIs" dxfId="16" priority="17" stopIfTrue="1" operator="equal">
      <formula>0</formula>
    </cfRule>
  </conditionalFormatting>
  <conditionalFormatting sqref="D25">
    <cfRule type="cellIs" dxfId="15" priority="16" stopIfTrue="1" operator="equal">
      <formula>8223.307275</formula>
    </cfRule>
  </conditionalFormatting>
  <conditionalFormatting sqref="D33 D36">
    <cfRule type="cellIs" dxfId="14" priority="15" stopIfTrue="1" operator="equal">
      <formula>8223.307275</formula>
    </cfRule>
  </conditionalFormatting>
  <conditionalFormatting sqref="D37 D40">
    <cfRule type="cellIs" dxfId="13" priority="14" stopIfTrue="1" operator="equal">
      <formula>8223.307275</formula>
    </cfRule>
  </conditionalFormatting>
  <conditionalFormatting sqref="D41 D44">
    <cfRule type="cellIs" dxfId="12" priority="13" stopIfTrue="1" operator="equal">
      <formula>8223.307275</formula>
    </cfRule>
  </conditionalFormatting>
  <conditionalFormatting sqref="D49 D52">
    <cfRule type="cellIs" dxfId="11" priority="12" stopIfTrue="1" operator="equal">
      <formula>8223.307275</formula>
    </cfRule>
  </conditionalFormatting>
  <conditionalFormatting sqref="B68:C68">
    <cfRule type="cellIs" dxfId="10" priority="11" stopIfTrue="1" operator="equal">
      <formula>0</formula>
    </cfRule>
  </conditionalFormatting>
  <conditionalFormatting sqref="E59">
    <cfRule type="cellIs" dxfId="9" priority="10" stopIfTrue="1" operator="equal">
      <formula>0</formula>
    </cfRule>
  </conditionalFormatting>
  <conditionalFormatting sqref="E59">
    <cfRule type="cellIs" dxfId="8" priority="9" stopIfTrue="1" operator="equal">
      <formula>8223.307275</formula>
    </cfRule>
  </conditionalFormatting>
  <conditionalFormatting sqref="D59">
    <cfRule type="cellIs" dxfId="7" priority="8" stopIfTrue="1" operator="equal">
      <formula>8223.307275</formula>
    </cfRule>
  </conditionalFormatting>
  <conditionalFormatting sqref="B58:C58">
    <cfRule type="cellIs" dxfId="6" priority="7" stopIfTrue="1" operator="equal">
      <formula>0</formula>
    </cfRule>
  </conditionalFormatting>
  <conditionalFormatting sqref="D160:E160">
    <cfRule type="cellIs" dxfId="5" priority="5" stopIfTrue="1" operator="equal">
      <formula>8223.307275</formula>
    </cfRule>
  </conditionalFormatting>
  <conditionalFormatting sqref="B160:C160">
    <cfRule type="cellIs" dxfId="4" priority="6" stopIfTrue="1" operator="equal">
      <formula>0</formula>
    </cfRule>
  </conditionalFormatting>
  <conditionalFormatting sqref="D161:E161">
    <cfRule type="cellIs" dxfId="3" priority="3" stopIfTrue="1" operator="equal">
      <formula>8223.307275</formula>
    </cfRule>
  </conditionalFormatting>
  <conditionalFormatting sqref="B161:C161">
    <cfRule type="cellIs" dxfId="2" priority="4" stopIfTrue="1" operator="equal">
      <formula>0</formula>
    </cfRule>
  </conditionalFormatting>
  <conditionalFormatting sqref="D162:E162">
    <cfRule type="cellIs" dxfId="1" priority="1" stopIfTrue="1" operator="equal">
      <formula>8223.307275</formula>
    </cfRule>
  </conditionalFormatting>
  <conditionalFormatting sqref="B162:C162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2022-06-30T12:56:27Z</dcterms:modified>
</cp:coreProperties>
</file>